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46" i="1" l="1"/>
  <c r="L35" i="1"/>
  <c r="L18" i="1"/>
  <c r="L16" i="1"/>
</calcChain>
</file>

<file path=xl/sharedStrings.xml><?xml version="1.0" encoding="utf-8"?>
<sst xmlns="http://schemas.openxmlformats.org/spreadsheetml/2006/main" count="129" uniqueCount="62">
  <si>
    <t>№п/п</t>
  </si>
  <si>
    <t>районного исполнительного комитета</t>
  </si>
  <si>
    <t xml:space="preserve">Планируемый год проведения работ </t>
  </si>
  <si>
    <t>кирпич</t>
  </si>
  <si>
    <t>бетон</t>
  </si>
  <si>
    <t>Рудыка,5 н.п.Бычиха Городокского района</t>
  </si>
  <si>
    <t>Зеленая,21 н.п.Кабище Городокского района</t>
  </si>
  <si>
    <t>Зеленая,23 н.п.Кабище Городокского района</t>
  </si>
  <si>
    <t>Зеленая,17 н.п.Кабище Городокского района</t>
  </si>
  <si>
    <t xml:space="preserve">ремонт кровли, ремонт фасадов с устранением сырости и продуваемости отдельных их фрагментов, ремонт и окраска цоколя , ремонт крылец </t>
  </si>
  <si>
    <t>Невельское шоссе,49, г.Городок</t>
  </si>
  <si>
    <t>Баграмяна,49, г.Городок</t>
  </si>
  <si>
    <t>Баграмяна,51, г.Городок</t>
  </si>
  <si>
    <t>Адрес жилого  дома</t>
  </si>
  <si>
    <t xml:space="preserve">Год постройки </t>
  </si>
  <si>
    <t>Этаж-ность</t>
  </si>
  <si>
    <t>Материал стен</t>
  </si>
  <si>
    <t>Общая площадь квартир жилых домов, кв.м.</t>
  </si>
  <si>
    <t xml:space="preserve">Год последнего ремонта </t>
  </si>
  <si>
    <t>Планируемые виды работ</t>
  </si>
  <si>
    <t>Гагарина,2 г.Городок</t>
  </si>
  <si>
    <t>Гагарина,4 г.Городок</t>
  </si>
  <si>
    <t>Гагарина,6 г.Городок</t>
  </si>
  <si>
    <t>Ленинская,10 г.Городок</t>
  </si>
  <si>
    <t xml:space="preserve">Гагарина,36 корп. 1 г.Городок </t>
  </si>
  <si>
    <t xml:space="preserve">Гагарина,36 корп. 2 г.Городок </t>
  </si>
  <si>
    <t xml:space="preserve">н.п.Веремеевка, 101 Городокского района </t>
  </si>
  <si>
    <t xml:space="preserve">н.п.Веремеевка, 103 Городокского района </t>
  </si>
  <si>
    <t xml:space="preserve">Боровская,38 н.п.Прудники Городокского района </t>
  </si>
  <si>
    <t xml:space="preserve">н.п.Веремеевка, 109 Городокского района </t>
  </si>
  <si>
    <t>Толкачева,22 г.Городок</t>
  </si>
  <si>
    <t xml:space="preserve">Полевая,5 г.Городок </t>
  </si>
  <si>
    <t>Гагарина,22 г.Городок</t>
  </si>
  <si>
    <t xml:space="preserve">ремонт рулонной кровли, ремонт фасадов с устранением сырости и продуваемости отдельных их фрагментов, замена окон в МОП, ремонт входной, ремонт крылец группы  </t>
  </si>
  <si>
    <t xml:space="preserve">ремонт кровли, ремонт фасадов с устранением сырости и продуваемости отдельных их фрагментов, ремонт и окраска цоколя , ремонт крылец , замена окон в МОП </t>
  </si>
  <si>
    <t xml:space="preserve">ремонт кровли, ремонт фасадов с устранением сырости и продуваемости отдельных их фрагментов, ремонт и окраска цоколя , ремонт крылец , замена окон в МОП, ремонт входной группы </t>
  </si>
  <si>
    <t xml:space="preserve">ремонт кровли, ремонт фасадов с устранением сырости и продуваемости отдельных их фрагментов, ремонт и окраска цоколя , ремонт входной группы </t>
  </si>
  <si>
    <t>Коммунистическая,29 г.Городок</t>
  </si>
  <si>
    <t>устранение сырости и продуваемости, замена оконных и дверных заполнений в МОП ,ремонт кровли, замена инженерных систем, ремонт балконов, ремонт входных гр</t>
  </si>
  <si>
    <t>Комсомольская 29, г.Городок</t>
  </si>
  <si>
    <t>Веремеевка 134</t>
  </si>
  <si>
    <t>Веремеевка 130</t>
  </si>
  <si>
    <t>Толкачева 18, г.Городок</t>
  </si>
  <si>
    <t>Рудыка 1, д.Бычиха</t>
  </si>
  <si>
    <t>Рудыка 3,.Бычиха</t>
  </si>
  <si>
    <t>Советская 15 д.Бычиха</t>
  </si>
  <si>
    <t>Советская 21 , д.Бычиха</t>
  </si>
  <si>
    <t>Ремонт кровли, фасадов с ликвидацией сырости и продуваемости, замена окон и дверей в МОП,ремонт входных групп, ремонт инженерных систем</t>
  </si>
  <si>
    <t xml:space="preserve">Войсковая,2/2 н.п.  Прудок Городокского района </t>
  </si>
  <si>
    <t xml:space="preserve">Войсковая,2/1 н.п.  Прудок Городокского района </t>
  </si>
  <si>
    <t xml:space="preserve">ремонт кровли, ремонт фасадов с устранением сырости и продуваемости отдельных их фрагментов, ремонт и окраска цоколя, ремонт крылец, замена  окон в местах общего пользования </t>
  </si>
  <si>
    <t xml:space="preserve">ремонт кровли, ремонт фасадов с устранением сырости и продуваемости отдельных их фрагментов, ремонт и окраска цоколя, ремонт крылец, замена окон в местах общего пользования, замена стояков канализации </t>
  </si>
  <si>
    <t>Толкачева,20 г.Городок</t>
  </si>
  <si>
    <t>ремонт кровли, ремонт фасадов с устранением сырости и продуваемости отдельных их фрагментов,ремонт входной группы, ремонт инженерных систем</t>
  </si>
  <si>
    <t xml:space="preserve"> </t>
  </si>
  <si>
    <t xml:space="preserve">Откорректированная перспективная программа </t>
  </si>
  <si>
    <t>Приложение 2</t>
  </si>
  <si>
    <t>к решениюГородокского</t>
  </si>
  <si>
    <t>капитального ремонта жилищного фонда по Городокскому  району</t>
  </si>
  <si>
    <t>2020-2024 годы</t>
  </si>
  <si>
    <t xml:space="preserve"> 28.01.2021г. № 61</t>
  </si>
  <si>
    <t xml:space="preserve"> 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</si>
</sst>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workbookViewId="0">
      <selection activeCell="H5" sqref="H5"/>
    </sheetView>
  </sheetViews>
  <sheetFormatPr defaultRowHeight="15" x14ac:dyDescent="0.25"/>
  <cols>
    <col min="1" max="1" width="3.28515625" customWidth="1"/>
    <col min="2" max="2" width="32.28515625" customWidth="1"/>
    <col min="3" max="3" width="9.140625" customWidth="1"/>
    <col min="4" max="4" width="8.42578125" customWidth="1"/>
    <col min="5" max="5" width="12.5703125" customWidth="1"/>
    <col min="6" max="6" width="13.85546875" customWidth="1"/>
    <col min="7" max="7" width="11.85546875" customWidth="1"/>
    <col min="8" max="8" width="14.42578125" customWidth="1"/>
    <col min="11" max="11" width="9.28515625" customWidth="1"/>
  </cols>
  <sheetData>
    <row r="2" spans="1:12" ht="18.75" x14ac:dyDescent="0.3">
      <c r="B2" s="4" t="s">
        <v>54</v>
      </c>
      <c r="C2" s="4"/>
      <c r="D2" s="4"/>
      <c r="E2" s="4"/>
      <c r="F2" s="4"/>
      <c r="G2" s="4" t="s">
        <v>56</v>
      </c>
      <c r="H2" s="4"/>
      <c r="I2" s="4"/>
      <c r="J2" s="4"/>
    </row>
    <row r="3" spans="1:12" ht="18.75" x14ac:dyDescent="0.3">
      <c r="B3" s="4" t="s">
        <v>54</v>
      </c>
      <c r="C3" s="4"/>
      <c r="D3" s="4"/>
      <c r="E3" s="4"/>
      <c r="F3" s="4"/>
      <c r="G3" s="4" t="s">
        <v>57</v>
      </c>
      <c r="H3" s="4"/>
      <c r="I3" s="4"/>
      <c r="J3" s="4"/>
    </row>
    <row r="4" spans="1:12" ht="18.75" x14ac:dyDescent="0.3">
      <c r="B4" s="4" t="s">
        <v>54</v>
      </c>
      <c r="C4" s="4"/>
      <c r="D4" s="4"/>
      <c r="E4" s="4"/>
      <c r="F4" s="4"/>
      <c r="G4" s="4" t="s">
        <v>1</v>
      </c>
      <c r="H4" s="4"/>
      <c r="I4" s="4"/>
      <c r="J4" s="4"/>
    </row>
    <row r="5" spans="1:12" ht="24.75" customHeight="1" x14ac:dyDescent="0.3">
      <c r="B5" s="4" t="s">
        <v>54</v>
      </c>
      <c r="C5" s="4" t="s">
        <v>54</v>
      </c>
      <c r="D5" s="4"/>
      <c r="E5" s="4"/>
      <c r="F5" s="4"/>
      <c r="G5" s="4" t="s">
        <v>60</v>
      </c>
      <c r="H5" s="4" t="s">
        <v>61</v>
      </c>
      <c r="I5" s="4" t="s">
        <v>54</v>
      </c>
      <c r="J5" s="4"/>
    </row>
    <row r="6" spans="1:12" ht="18.75" x14ac:dyDescent="0.3">
      <c r="B6" s="4" t="s">
        <v>54</v>
      </c>
      <c r="C6" s="4"/>
      <c r="D6" s="4"/>
      <c r="E6" s="4"/>
      <c r="F6" s="4"/>
      <c r="G6" s="4"/>
      <c r="H6" s="4"/>
      <c r="I6" s="4"/>
      <c r="J6" s="4"/>
    </row>
    <row r="8" spans="1:12" ht="18.75" x14ac:dyDescent="0.3">
      <c r="A8" s="24" t="s">
        <v>55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2" ht="18.75" x14ac:dyDescent="0.3">
      <c r="A9" s="24" t="s">
        <v>58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2" ht="18.75" x14ac:dyDescent="0.3">
      <c r="A10" s="24" t="s">
        <v>59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2" ht="22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2" ht="81" customHeight="1" x14ac:dyDescent="0.25">
      <c r="A12" s="22" t="s">
        <v>0</v>
      </c>
      <c r="B12" s="21" t="s">
        <v>13</v>
      </c>
      <c r="C12" s="25" t="s">
        <v>14</v>
      </c>
      <c r="D12" s="25" t="s">
        <v>15</v>
      </c>
      <c r="E12" s="25" t="s">
        <v>16</v>
      </c>
      <c r="F12" s="25" t="s">
        <v>17</v>
      </c>
      <c r="G12" s="25" t="s">
        <v>18</v>
      </c>
      <c r="H12" s="22" t="s">
        <v>2</v>
      </c>
      <c r="I12" s="26" t="s">
        <v>19</v>
      </c>
      <c r="J12" s="27"/>
      <c r="K12" s="28"/>
    </row>
    <row r="13" spans="1:12" ht="15.75" hidden="1" customHeight="1" x14ac:dyDescent="0.25">
      <c r="A13" s="23"/>
      <c r="B13" s="21"/>
      <c r="C13" s="25"/>
      <c r="D13" s="25"/>
      <c r="E13" s="25"/>
      <c r="F13" s="25"/>
      <c r="G13" s="25"/>
      <c r="H13" s="23"/>
      <c r="I13" s="29"/>
      <c r="J13" s="30"/>
      <c r="K13" s="31"/>
    </row>
    <row r="14" spans="1:12" ht="68.25" customHeight="1" x14ac:dyDescent="0.25">
      <c r="A14" s="3">
        <v>1</v>
      </c>
      <c r="B14" s="6" t="s">
        <v>12</v>
      </c>
      <c r="C14" s="6">
        <v>1984</v>
      </c>
      <c r="D14" s="6">
        <v>5</v>
      </c>
      <c r="E14" s="6" t="s">
        <v>3</v>
      </c>
      <c r="F14" s="6">
        <v>2369</v>
      </c>
      <c r="G14" s="6"/>
      <c r="H14" s="5">
        <v>2020</v>
      </c>
      <c r="I14" s="18" t="s">
        <v>38</v>
      </c>
      <c r="J14" s="19"/>
      <c r="K14" s="20"/>
      <c r="L14" s="2"/>
    </row>
    <row r="15" spans="1:12" ht="82.5" customHeight="1" x14ac:dyDescent="0.25">
      <c r="A15" s="3">
        <v>2</v>
      </c>
      <c r="B15" s="5" t="s">
        <v>32</v>
      </c>
      <c r="C15" s="6">
        <v>1973</v>
      </c>
      <c r="D15" s="6">
        <v>3</v>
      </c>
      <c r="E15" s="6" t="s">
        <v>3</v>
      </c>
      <c r="F15" s="6">
        <v>992</v>
      </c>
      <c r="G15" s="6"/>
      <c r="H15" s="5">
        <v>2020</v>
      </c>
      <c r="I15" s="18" t="s">
        <v>34</v>
      </c>
      <c r="J15" s="19"/>
      <c r="K15" s="20"/>
      <c r="L15" s="2"/>
    </row>
    <row r="16" spans="1:12" ht="68.25" customHeight="1" x14ac:dyDescent="0.25">
      <c r="A16" s="3">
        <v>3</v>
      </c>
      <c r="B16" s="5" t="s">
        <v>5</v>
      </c>
      <c r="C16" s="6">
        <v>1973</v>
      </c>
      <c r="D16" s="6">
        <v>2</v>
      </c>
      <c r="E16" s="6" t="s">
        <v>3</v>
      </c>
      <c r="F16" s="6">
        <v>879</v>
      </c>
      <c r="G16" s="6"/>
      <c r="H16" s="5">
        <v>2020</v>
      </c>
      <c r="I16" s="18" t="s">
        <v>9</v>
      </c>
      <c r="J16" s="19"/>
      <c r="K16" s="20"/>
      <c r="L16" s="11">
        <f>F14+F15+F16</f>
        <v>4240</v>
      </c>
    </row>
    <row r="17" spans="1:12" ht="78" customHeight="1" x14ac:dyDescent="0.25">
      <c r="A17" s="3">
        <v>4</v>
      </c>
      <c r="B17" s="6" t="s">
        <v>37</v>
      </c>
      <c r="C17" s="6">
        <v>1991</v>
      </c>
      <c r="D17" s="6">
        <v>5</v>
      </c>
      <c r="E17" s="6" t="s">
        <v>3</v>
      </c>
      <c r="F17" s="6">
        <v>2023</v>
      </c>
      <c r="G17" s="6"/>
      <c r="H17" s="5">
        <v>2021</v>
      </c>
      <c r="I17" s="18" t="s">
        <v>33</v>
      </c>
      <c r="J17" s="19"/>
      <c r="K17" s="20"/>
      <c r="L17" s="1"/>
    </row>
    <row r="18" spans="1:12" ht="72" customHeight="1" x14ac:dyDescent="0.25">
      <c r="A18" s="3">
        <v>5</v>
      </c>
      <c r="B18" s="6" t="s">
        <v>10</v>
      </c>
      <c r="C18" s="6">
        <v>1989</v>
      </c>
      <c r="D18" s="6">
        <v>4</v>
      </c>
      <c r="E18" s="6" t="s">
        <v>3</v>
      </c>
      <c r="F18" s="6">
        <v>1361</v>
      </c>
      <c r="G18" s="6"/>
      <c r="H18" s="5">
        <v>2021</v>
      </c>
      <c r="I18" s="18" t="s">
        <v>47</v>
      </c>
      <c r="J18" s="19"/>
      <c r="K18" s="20"/>
      <c r="L18" s="11">
        <f>F17+F18</f>
        <v>3384</v>
      </c>
    </row>
    <row r="19" spans="1:12" ht="90" customHeight="1" x14ac:dyDescent="0.25">
      <c r="A19" s="3">
        <v>6</v>
      </c>
      <c r="B19" s="6" t="s">
        <v>39</v>
      </c>
      <c r="C19" s="6">
        <v>1991</v>
      </c>
      <c r="D19" s="6">
        <v>4</v>
      </c>
      <c r="E19" s="6" t="s">
        <v>3</v>
      </c>
      <c r="F19" s="6">
        <v>2846</v>
      </c>
      <c r="G19" s="6"/>
      <c r="H19" s="5">
        <v>2022</v>
      </c>
      <c r="I19" s="18" t="s">
        <v>35</v>
      </c>
      <c r="J19" s="19"/>
      <c r="K19" s="20"/>
      <c r="L19" s="11"/>
    </row>
    <row r="20" spans="1:12" ht="77.25" customHeight="1" x14ac:dyDescent="0.25">
      <c r="A20" s="3">
        <v>7</v>
      </c>
      <c r="B20" s="5" t="s">
        <v>49</v>
      </c>
      <c r="C20" s="6">
        <v>1983</v>
      </c>
      <c r="D20" s="6">
        <v>5</v>
      </c>
      <c r="E20" s="6" t="s">
        <v>4</v>
      </c>
      <c r="F20" s="6">
        <v>2065</v>
      </c>
      <c r="G20" s="6"/>
      <c r="H20" s="5">
        <v>2022</v>
      </c>
      <c r="I20" s="18" t="s">
        <v>51</v>
      </c>
      <c r="J20" s="19"/>
      <c r="K20" s="20"/>
      <c r="L20" s="11"/>
    </row>
    <row r="21" spans="1:12" ht="81.75" customHeight="1" x14ac:dyDescent="0.25">
      <c r="A21" s="3">
        <v>8</v>
      </c>
      <c r="B21" s="5" t="s">
        <v>48</v>
      </c>
      <c r="C21" s="6">
        <v>1983</v>
      </c>
      <c r="D21" s="6">
        <v>5</v>
      </c>
      <c r="E21" s="6" t="s">
        <v>4</v>
      </c>
      <c r="F21" s="6">
        <v>2064</v>
      </c>
      <c r="G21" s="6"/>
      <c r="H21" s="5">
        <v>2022</v>
      </c>
      <c r="I21" s="18" t="s">
        <v>50</v>
      </c>
      <c r="J21" s="19"/>
      <c r="K21" s="20"/>
      <c r="L21" s="11"/>
    </row>
    <row r="22" spans="1:12" s="10" customFormat="1" ht="80.25" customHeight="1" x14ac:dyDescent="0.25">
      <c r="A22" s="3">
        <v>9</v>
      </c>
      <c r="B22" s="6" t="s">
        <v>11</v>
      </c>
      <c r="C22" s="6">
        <v>1984</v>
      </c>
      <c r="D22" s="6">
        <v>5</v>
      </c>
      <c r="E22" s="6" t="s">
        <v>3</v>
      </c>
      <c r="F22" s="6">
        <v>2278</v>
      </c>
      <c r="G22" s="6"/>
      <c r="H22" s="5">
        <v>2023</v>
      </c>
      <c r="I22" s="18" t="s">
        <v>47</v>
      </c>
      <c r="J22" s="19"/>
      <c r="K22" s="20"/>
      <c r="L22" s="9"/>
    </row>
    <row r="23" spans="1:12" s="10" customFormat="1" ht="79.5" customHeight="1" x14ac:dyDescent="0.25">
      <c r="A23" s="3">
        <v>10</v>
      </c>
      <c r="B23" s="6" t="s">
        <v>40</v>
      </c>
      <c r="C23" s="6">
        <v>1984</v>
      </c>
      <c r="D23" s="6">
        <v>2</v>
      </c>
      <c r="E23" s="6" t="s">
        <v>3</v>
      </c>
      <c r="F23" s="6">
        <v>268</v>
      </c>
      <c r="G23" s="6"/>
      <c r="H23" s="5">
        <v>2023</v>
      </c>
      <c r="I23" s="18" t="s">
        <v>36</v>
      </c>
      <c r="J23" s="19"/>
      <c r="K23" s="20"/>
      <c r="L23" s="9"/>
    </row>
    <row r="24" spans="1:12" s="10" customFormat="1" ht="60" customHeight="1" x14ac:dyDescent="0.25">
      <c r="A24" s="3">
        <v>11</v>
      </c>
      <c r="B24" s="5" t="s">
        <v>6</v>
      </c>
      <c r="C24" s="6">
        <v>1972</v>
      </c>
      <c r="D24" s="6">
        <v>2</v>
      </c>
      <c r="E24" s="6" t="s">
        <v>4</v>
      </c>
      <c r="F24" s="6">
        <v>248</v>
      </c>
      <c r="G24" s="6"/>
      <c r="H24" s="5">
        <v>2023</v>
      </c>
      <c r="I24" s="18" t="s">
        <v>9</v>
      </c>
      <c r="J24" s="19"/>
      <c r="K24" s="20"/>
      <c r="L24" s="9"/>
    </row>
    <row r="25" spans="1:12" s="10" customFormat="1" ht="60.75" customHeight="1" x14ac:dyDescent="0.25">
      <c r="A25" s="3">
        <v>12</v>
      </c>
      <c r="B25" s="5" t="s">
        <v>7</v>
      </c>
      <c r="C25" s="6">
        <v>1972</v>
      </c>
      <c r="D25" s="6">
        <v>2</v>
      </c>
      <c r="E25" s="6" t="s">
        <v>4</v>
      </c>
      <c r="F25" s="6">
        <v>251</v>
      </c>
      <c r="G25" s="6"/>
      <c r="H25" s="5">
        <v>2023</v>
      </c>
      <c r="I25" s="18" t="s">
        <v>9</v>
      </c>
      <c r="J25" s="19"/>
      <c r="K25" s="20"/>
      <c r="L25" s="9"/>
    </row>
    <row r="26" spans="1:12" s="10" customFormat="1" ht="63" customHeight="1" x14ac:dyDescent="0.25">
      <c r="A26" s="3">
        <v>13</v>
      </c>
      <c r="B26" s="5" t="s">
        <v>26</v>
      </c>
      <c r="C26" s="6">
        <v>1975</v>
      </c>
      <c r="D26" s="6">
        <v>2</v>
      </c>
      <c r="E26" s="6" t="s">
        <v>3</v>
      </c>
      <c r="F26" s="6">
        <v>255</v>
      </c>
      <c r="G26" s="6"/>
      <c r="H26" s="5">
        <v>2023</v>
      </c>
      <c r="I26" s="18" t="s">
        <v>9</v>
      </c>
      <c r="J26" s="19"/>
      <c r="K26" s="20"/>
      <c r="L26" s="9"/>
    </row>
    <row r="27" spans="1:12" s="10" customFormat="1" ht="63" customHeight="1" x14ac:dyDescent="0.25">
      <c r="A27" s="3">
        <v>14</v>
      </c>
      <c r="B27" s="5" t="s">
        <v>27</v>
      </c>
      <c r="C27" s="6">
        <v>1975</v>
      </c>
      <c r="D27" s="6">
        <v>2</v>
      </c>
      <c r="E27" s="6" t="s">
        <v>3</v>
      </c>
      <c r="F27" s="6">
        <v>268</v>
      </c>
      <c r="G27" s="6"/>
      <c r="H27" s="5">
        <v>2023</v>
      </c>
      <c r="I27" s="18" t="s">
        <v>9</v>
      </c>
      <c r="J27" s="19"/>
      <c r="K27" s="20"/>
      <c r="L27" s="9"/>
    </row>
    <row r="28" spans="1:12" s="10" customFormat="1" ht="63" customHeight="1" x14ac:dyDescent="0.25">
      <c r="A28" s="3">
        <v>15</v>
      </c>
      <c r="B28" s="5" t="s">
        <v>29</v>
      </c>
      <c r="C28" s="6">
        <v>1968</v>
      </c>
      <c r="D28" s="6">
        <v>2</v>
      </c>
      <c r="E28" s="6" t="s">
        <v>3</v>
      </c>
      <c r="F28" s="6">
        <v>184</v>
      </c>
      <c r="G28" s="6"/>
      <c r="H28" s="5">
        <v>2023</v>
      </c>
      <c r="I28" s="18" t="s">
        <v>9</v>
      </c>
      <c r="J28" s="19"/>
      <c r="K28" s="20"/>
      <c r="L28" s="9"/>
    </row>
    <row r="29" spans="1:12" ht="63" customHeight="1" x14ac:dyDescent="0.25">
      <c r="A29" s="3">
        <v>16</v>
      </c>
      <c r="B29" s="5" t="s">
        <v>8</v>
      </c>
      <c r="C29" s="6">
        <v>1968</v>
      </c>
      <c r="D29" s="6">
        <v>2</v>
      </c>
      <c r="E29" s="6" t="s">
        <v>3</v>
      </c>
      <c r="F29" s="6">
        <v>520</v>
      </c>
      <c r="G29" s="6"/>
      <c r="H29" s="5">
        <v>2023</v>
      </c>
      <c r="I29" s="18" t="s">
        <v>9</v>
      </c>
      <c r="J29" s="19"/>
      <c r="K29" s="20"/>
      <c r="L29" s="1"/>
    </row>
    <row r="30" spans="1:12" ht="63" customHeight="1" x14ac:dyDescent="0.25">
      <c r="A30" s="3">
        <v>17</v>
      </c>
      <c r="B30" s="5" t="s">
        <v>41</v>
      </c>
      <c r="C30" s="6">
        <v>1983</v>
      </c>
      <c r="D30" s="6">
        <v>2</v>
      </c>
      <c r="E30" s="6" t="s">
        <v>3</v>
      </c>
      <c r="F30" s="6">
        <v>396</v>
      </c>
      <c r="G30" s="6"/>
      <c r="H30" s="5">
        <v>2023</v>
      </c>
      <c r="I30" s="18" t="s">
        <v>36</v>
      </c>
      <c r="J30" s="19"/>
      <c r="K30" s="20"/>
      <c r="L30" s="11"/>
    </row>
    <row r="31" spans="1:12" ht="60" customHeight="1" x14ac:dyDescent="0.25">
      <c r="A31" s="7">
        <v>18</v>
      </c>
      <c r="B31" s="6" t="s">
        <v>23</v>
      </c>
      <c r="C31" s="6">
        <v>1959</v>
      </c>
      <c r="D31" s="6">
        <v>2</v>
      </c>
      <c r="E31" s="6" t="s">
        <v>3</v>
      </c>
      <c r="F31" s="6">
        <v>403</v>
      </c>
      <c r="G31" s="6"/>
      <c r="H31" s="5">
        <v>2023</v>
      </c>
      <c r="I31" s="18" t="s">
        <v>36</v>
      </c>
      <c r="J31" s="19"/>
      <c r="K31" s="20"/>
      <c r="L31" s="1"/>
    </row>
    <row r="32" spans="1:12" hidden="1" x14ac:dyDescent="0.25">
      <c r="A32" s="8"/>
      <c r="B32" s="13"/>
      <c r="C32" s="13"/>
      <c r="D32" s="13"/>
      <c r="E32" s="13"/>
      <c r="F32" s="13"/>
      <c r="G32" s="13"/>
      <c r="H32" s="14"/>
      <c r="I32" s="13"/>
      <c r="J32" s="13"/>
      <c r="K32" s="13"/>
      <c r="L32" s="1"/>
    </row>
    <row r="33" spans="1:12" ht="63.75" customHeight="1" x14ac:dyDescent="0.25">
      <c r="A33" s="7">
        <v>19</v>
      </c>
      <c r="B33" s="6" t="s">
        <v>30</v>
      </c>
      <c r="C33" s="6">
        <v>1970</v>
      </c>
      <c r="D33" s="6">
        <v>2</v>
      </c>
      <c r="E33" s="6" t="s">
        <v>3</v>
      </c>
      <c r="F33" s="6">
        <v>663</v>
      </c>
      <c r="G33" s="6"/>
      <c r="H33" s="5">
        <v>2023</v>
      </c>
      <c r="I33" s="18" t="s">
        <v>36</v>
      </c>
      <c r="J33" s="19"/>
      <c r="K33" s="20"/>
      <c r="L33" s="1"/>
    </row>
    <row r="34" spans="1:12" ht="63.75" customHeight="1" x14ac:dyDescent="0.25">
      <c r="A34" s="7">
        <v>20</v>
      </c>
      <c r="B34" s="6" t="s">
        <v>52</v>
      </c>
      <c r="C34" s="6">
        <v>1955</v>
      </c>
      <c r="D34" s="6">
        <v>2</v>
      </c>
      <c r="E34" s="6" t="s">
        <v>3</v>
      </c>
      <c r="F34" s="6">
        <v>96</v>
      </c>
      <c r="G34" s="6"/>
      <c r="H34" s="5">
        <v>2023</v>
      </c>
      <c r="I34" s="18" t="s">
        <v>53</v>
      </c>
      <c r="J34" s="19"/>
      <c r="K34" s="20"/>
      <c r="L34" s="1"/>
    </row>
    <row r="35" spans="1:12" ht="63.75" customHeight="1" x14ac:dyDescent="0.25">
      <c r="A35" s="7">
        <v>21</v>
      </c>
      <c r="B35" s="6" t="s">
        <v>42</v>
      </c>
      <c r="C35" s="6">
        <v>1955</v>
      </c>
      <c r="D35" s="6">
        <v>2</v>
      </c>
      <c r="E35" s="6" t="s">
        <v>3</v>
      </c>
      <c r="F35" s="6">
        <v>348</v>
      </c>
      <c r="G35" s="6"/>
      <c r="H35" s="5">
        <v>2023</v>
      </c>
      <c r="I35" s="18" t="s">
        <v>47</v>
      </c>
      <c r="J35" s="19"/>
      <c r="K35" s="20"/>
      <c r="L35" s="1">
        <f>F22+F23+F24+F25+F26+F27+F28+F29+F30+F31+F30+F33+F34+F35</f>
        <v>6574</v>
      </c>
    </row>
    <row r="36" spans="1:12" ht="63.75" customHeight="1" x14ac:dyDescent="0.25">
      <c r="A36" s="7">
        <v>22</v>
      </c>
      <c r="B36" s="6" t="s">
        <v>43</v>
      </c>
      <c r="C36" s="6">
        <v>1975</v>
      </c>
      <c r="D36" s="6">
        <v>2</v>
      </c>
      <c r="E36" s="6" t="s">
        <v>3</v>
      </c>
      <c r="F36" s="6">
        <v>551</v>
      </c>
      <c r="G36" s="6"/>
      <c r="H36" s="5">
        <v>2024</v>
      </c>
      <c r="I36" s="18" t="s">
        <v>9</v>
      </c>
      <c r="J36" s="19"/>
      <c r="K36" s="20"/>
      <c r="L36" s="1"/>
    </row>
    <row r="37" spans="1:12" ht="63.75" customHeight="1" x14ac:dyDescent="0.25">
      <c r="A37" s="7">
        <v>23</v>
      </c>
      <c r="B37" s="6" t="s">
        <v>44</v>
      </c>
      <c r="C37" s="6">
        <v>1974</v>
      </c>
      <c r="D37" s="6">
        <v>2</v>
      </c>
      <c r="E37" s="6" t="s">
        <v>3</v>
      </c>
      <c r="F37" s="6">
        <v>871</v>
      </c>
      <c r="G37" s="6"/>
      <c r="H37" s="5">
        <v>2024</v>
      </c>
      <c r="I37" s="18" t="s">
        <v>9</v>
      </c>
      <c r="J37" s="19"/>
      <c r="K37" s="20"/>
      <c r="L37" s="1"/>
    </row>
    <row r="38" spans="1:12" ht="63.75" customHeight="1" x14ac:dyDescent="0.25">
      <c r="A38" s="7">
        <v>24</v>
      </c>
      <c r="B38" s="6" t="s">
        <v>45</v>
      </c>
      <c r="C38" s="6">
        <v>1957</v>
      </c>
      <c r="D38" s="6">
        <v>2</v>
      </c>
      <c r="E38" s="6" t="s">
        <v>3</v>
      </c>
      <c r="F38" s="6">
        <v>397</v>
      </c>
      <c r="G38" s="6"/>
      <c r="H38" s="5">
        <v>2024</v>
      </c>
      <c r="I38" s="18" t="s">
        <v>9</v>
      </c>
      <c r="J38" s="19"/>
      <c r="K38" s="20"/>
      <c r="L38" s="1"/>
    </row>
    <row r="39" spans="1:12" ht="63.75" customHeight="1" x14ac:dyDescent="0.25">
      <c r="A39" s="7">
        <v>25</v>
      </c>
      <c r="B39" s="6" t="s">
        <v>46</v>
      </c>
      <c r="C39" s="6">
        <v>1985</v>
      </c>
      <c r="D39" s="6">
        <v>2</v>
      </c>
      <c r="E39" s="6" t="s">
        <v>3</v>
      </c>
      <c r="F39" s="6">
        <v>342</v>
      </c>
      <c r="G39" s="6"/>
      <c r="H39" s="5">
        <v>2024</v>
      </c>
      <c r="I39" s="18" t="s">
        <v>9</v>
      </c>
      <c r="J39" s="19"/>
      <c r="K39" s="20"/>
      <c r="L39" s="11"/>
    </row>
    <row r="40" spans="1:12" ht="84" customHeight="1" x14ac:dyDescent="0.25">
      <c r="A40" s="7">
        <v>26</v>
      </c>
      <c r="B40" s="6" t="s">
        <v>24</v>
      </c>
      <c r="C40" s="6">
        <v>1984</v>
      </c>
      <c r="D40" s="6">
        <v>5</v>
      </c>
      <c r="E40" s="6" t="s">
        <v>3</v>
      </c>
      <c r="F40" s="6">
        <v>1024</v>
      </c>
      <c r="G40" s="6"/>
      <c r="H40" s="5">
        <v>2024</v>
      </c>
      <c r="I40" s="18" t="s">
        <v>35</v>
      </c>
      <c r="J40" s="19"/>
      <c r="K40" s="20"/>
      <c r="L40" s="1"/>
    </row>
    <row r="41" spans="1:12" ht="87.75" customHeight="1" x14ac:dyDescent="0.25">
      <c r="A41" s="7">
        <v>27</v>
      </c>
      <c r="B41" s="6" t="s">
        <v>25</v>
      </c>
      <c r="C41" s="6">
        <v>1986</v>
      </c>
      <c r="D41" s="6">
        <v>5</v>
      </c>
      <c r="E41" s="6" t="s">
        <v>3</v>
      </c>
      <c r="F41" s="6">
        <v>1167</v>
      </c>
      <c r="G41" s="6"/>
      <c r="H41" s="5">
        <v>2024</v>
      </c>
      <c r="I41" s="18" t="s">
        <v>35</v>
      </c>
      <c r="J41" s="19"/>
      <c r="K41" s="20"/>
      <c r="L41" s="1"/>
    </row>
    <row r="42" spans="1:12" ht="66.75" customHeight="1" x14ac:dyDescent="0.25">
      <c r="A42" s="7">
        <v>28</v>
      </c>
      <c r="B42" s="5" t="s">
        <v>28</v>
      </c>
      <c r="C42" s="6">
        <v>1964</v>
      </c>
      <c r="D42" s="6">
        <v>2</v>
      </c>
      <c r="E42" s="6" t="s">
        <v>3</v>
      </c>
      <c r="F42" s="6">
        <v>342</v>
      </c>
      <c r="G42" s="6"/>
      <c r="H42" s="5">
        <v>2024</v>
      </c>
      <c r="I42" s="18" t="s">
        <v>9</v>
      </c>
      <c r="J42" s="19"/>
      <c r="K42" s="20"/>
      <c r="L42" s="1"/>
    </row>
    <row r="43" spans="1:12" ht="65.25" customHeight="1" x14ac:dyDescent="0.25">
      <c r="A43" s="7">
        <v>29</v>
      </c>
      <c r="B43" s="5" t="s">
        <v>20</v>
      </c>
      <c r="C43" s="6">
        <v>1969</v>
      </c>
      <c r="D43" s="6">
        <v>2</v>
      </c>
      <c r="E43" s="6" t="s">
        <v>3</v>
      </c>
      <c r="F43" s="6">
        <v>713</v>
      </c>
      <c r="G43" s="6"/>
      <c r="H43" s="5">
        <v>2024</v>
      </c>
      <c r="I43" s="18" t="s">
        <v>47</v>
      </c>
      <c r="J43" s="19"/>
      <c r="K43" s="20"/>
      <c r="L43" s="1"/>
    </row>
    <row r="44" spans="1:12" ht="63.75" customHeight="1" x14ac:dyDescent="0.25">
      <c r="A44" s="7">
        <v>30</v>
      </c>
      <c r="B44" s="5" t="s">
        <v>21</v>
      </c>
      <c r="C44" s="6">
        <v>1967</v>
      </c>
      <c r="D44" s="6">
        <v>2</v>
      </c>
      <c r="E44" s="6" t="s">
        <v>3</v>
      </c>
      <c r="F44" s="6">
        <v>714</v>
      </c>
      <c r="G44" s="6"/>
      <c r="H44" s="5">
        <v>2024</v>
      </c>
      <c r="I44" s="18" t="s">
        <v>47</v>
      </c>
      <c r="J44" s="19"/>
      <c r="K44" s="20"/>
      <c r="L44" s="1"/>
    </row>
    <row r="45" spans="1:12" ht="59.25" customHeight="1" x14ac:dyDescent="0.25">
      <c r="A45" s="7">
        <v>31</v>
      </c>
      <c r="B45" s="5" t="s">
        <v>22</v>
      </c>
      <c r="C45" s="6">
        <v>1968</v>
      </c>
      <c r="D45" s="6">
        <v>2</v>
      </c>
      <c r="E45" s="6" t="s">
        <v>3</v>
      </c>
      <c r="F45" s="6">
        <v>714</v>
      </c>
      <c r="G45" s="6"/>
      <c r="H45" s="5">
        <v>2024</v>
      </c>
      <c r="I45" s="18" t="s">
        <v>47</v>
      </c>
      <c r="J45" s="19"/>
      <c r="K45" s="20"/>
      <c r="L45" s="1"/>
    </row>
    <row r="46" spans="1:12" ht="63" customHeight="1" x14ac:dyDescent="0.25">
      <c r="A46" s="7">
        <v>32</v>
      </c>
      <c r="B46" s="5" t="s">
        <v>31</v>
      </c>
      <c r="C46" s="6">
        <v>1970</v>
      </c>
      <c r="D46" s="6">
        <v>2</v>
      </c>
      <c r="E46" s="6" t="s">
        <v>3</v>
      </c>
      <c r="F46" s="6">
        <v>298</v>
      </c>
      <c r="G46" s="6"/>
      <c r="H46" s="5">
        <v>2024</v>
      </c>
      <c r="I46" s="18" t="s">
        <v>9</v>
      </c>
      <c r="J46" s="19"/>
      <c r="K46" s="20"/>
      <c r="L46" s="11">
        <f>F36+F37+F38+F39+F40+F41+F42+F43+F44+F45+F46</f>
        <v>7133</v>
      </c>
    </row>
    <row r="47" spans="1:12" ht="70.5" customHeight="1" x14ac:dyDescent="0.3">
      <c r="B47" s="4" t="s">
        <v>54</v>
      </c>
      <c r="C47" s="4" t="s">
        <v>54</v>
      </c>
      <c r="D47" s="4" t="s">
        <v>54</v>
      </c>
      <c r="E47" s="4" t="s">
        <v>54</v>
      </c>
      <c r="F47" s="4" t="s">
        <v>54</v>
      </c>
      <c r="G47" s="4" t="s">
        <v>54</v>
      </c>
      <c r="H47" s="4"/>
      <c r="I47" s="12" t="s">
        <v>54</v>
      </c>
      <c r="J47" s="12" t="s">
        <v>54</v>
      </c>
      <c r="K47" s="12" t="s">
        <v>54</v>
      </c>
      <c r="L47" s="1"/>
    </row>
    <row r="48" spans="1:12" ht="32.25" customHeight="1" x14ac:dyDescent="0.25">
      <c r="L48" s="1"/>
    </row>
    <row r="49" spans="2:7" ht="18.75" customHeight="1" x14ac:dyDescent="0.25">
      <c r="B49" s="15"/>
      <c r="C49" s="16"/>
      <c r="D49" s="16"/>
      <c r="E49" s="16"/>
      <c r="F49" s="16"/>
      <c r="G49" s="17"/>
    </row>
    <row r="50" spans="2:7" ht="21.75" customHeight="1" x14ac:dyDescent="0.25"/>
    <row r="51" spans="2:7" ht="1.5" customHeight="1" x14ac:dyDescent="0.25"/>
    <row r="53" spans="2:7" ht="25.5" customHeight="1" x14ac:dyDescent="0.25"/>
    <row r="54" spans="2:7" ht="15" customHeight="1" x14ac:dyDescent="0.25"/>
    <row r="55" spans="2:7" hidden="1" x14ac:dyDescent="0.25"/>
    <row r="56" spans="2:7" hidden="1" x14ac:dyDescent="0.25"/>
    <row r="57" spans="2:7" ht="42.75" customHeight="1" x14ac:dyDescent="0.25"/>
  </sheetData>
  <mergeCells count="44">
    <mergeCell ref="I39:K39"/>
    <mergeCell ref="I33:K33"/>
    <mergeCell ref="I40:K40"/>
    <mergeCell ref="I28:K28"/>
    <mergeCell ref="I34:K34"/>
    <mergeCell ref="I41:K41"/>
    <mergeCell ref="I46:K46"/>
    <mergeCell ref="I45:K45"/>
    <mergeCell ref="I44:K44"/>
    <mergeCell ref="I43:K43"/>
    <mergeCell ref="I42:K42"/>
    <mergeCell ref="B12:B13"/>
    <mergeCell ref="A12:A13"/>
    <mergeCell ref="A8:K8"/>
    <mergeCell ref="A9:K9"/>
    <mergeCell ref="A10:K10"/>
    <mergeCell ref="H12:H13"/>
    <mergeCell ref="G12:G13"/>
    <mergeCell ref="F12:F13"/>
    <mergeCell ref="E12:E13"/>
    <mergeCell ref="D12:D13"/>
    <mergeCell ref="I12:K13"/>
    <mergeCell ref="C12:C13"/>
    <mergeCell ref="I14:K14"/>
    <mergeCell ref="I15:K15"/>
    <mergeCell ref="I16:K16"/>
    <mergeCell ref="I24:K24"/>
    <mergeCell ref="I25:K25"/>
    <mergeCell ref="I22:K22"/>
    <mergeCell ref="I17:K17"/>
    <mergeCell ref="I18:K18"/>
    <mergeCell ref="I19:K19"/>
    <mergeCell ref="I23:K23"/>
    <mergeCell ref="I20:K20"/>
    <mergeCell ref="I21:K21"/>
    <mergeCell ref="I26:K26"/>
    <mergeCell ref="I37:K37"/>
    <mergeCell ref="I38:K38"/>
    <mergeCell ref="I30:K30"/>
    <mergeCell ref="I35:K35"/>
    <mergeCell ref="I36:K36"/>
    <mergeCell ref="I31:K31"/>
    <mergeCell ref="I27:K27"/>
    <mergeCell ref="I29:K29"/>
  </mergeCells>
  <pageMargins left="0.70866141732283472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2021-06-10T07:40:22Z</dcterms:modified>
</cp:coreProperties>
</file>