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/>
  <workbookProtection workbookAlgorithmName="SHA-512" workbookHashValue="shYQ7+/9OwHUfaMKMPIYDmiDgGsPvIB1vQeuktq/JkGRnvLnTPifdIvL/kguBTGbWTW+06IEUQkr35/d1lHYnQ==" workbookSaltValue="DYvEW377Gsg8+Lts6DzYJQ==" workbookSpinCount="100000" lockStructure="1"/>
  <bookViews>
    <workbookView xWindow="0" yWindow="0" windowWidth="22260" windowHeight="12645"/>
  </bookViews>
  <sheets>
    <sheet name="Общие сведения" sheetId="1" r:id="rId1"/>
    <sheet name="Задачи проекта" sheetId="2" r:id="rId2"/>
    <sheet name="Мероприятия" sheetId="4" r:id="rId3"/>
    <sheet name="Ожидаемые результаты" sheetId="3" r:id="rId4"/>
    <sheet name="Агрегация данных" sheetId="12" r:id="rId5"/>
    <sheet name="Overview" sheetId="7" r:id="rId6"/>
    <sheet name="Project Objectives" sheetId="8" r:id="rId7"/>
    <sheet name="Project Activities" sheetId="9" r:id="rId8"/>
    <sheet name="Expected Result" sheetId="10" r:id="rId9"/>
    <sheet name="Data aggregation" sheetId="13" r:id="rId10"/>
    <sheet name="Справочник" sheetId="11" r:id="rId11"/>
  </sheets>
  <definedNames>
    <definedName name="OLE_LINK1" localSheetId="1">'Задачи проекта'!$A$4</definedName>
    <definedName name="OLE_LINK2" localSheetId="2">Мероприятия!$A$13</definedName>
    <definedName name="_xlnm.Print_Area" localSheetId="9">'Data aggregation'!$A$1:$B$22</definedName>
    <definedName name="_xlnm.Print_Area" localSheetId="8">'Expected Result'!$A$1:$A$27</definedName>
    <definedName name="_xlnm.Print_Area" localSheetId="7">'Project Activities'!$A$1:$A$27</definedName>
    <definedName name="_xlnm.Print_Area" localSheetId="6">'Project Objectives'!$A$1:$A$27</definedName>
    <definedName name="_xlnm.Print_Area" localSheetId="4">'Агрегация данных'!$A$1:$B$23</definedName>
    <definedName name="_xlnm.Print_Area" localSheetId="1">'Задачи проекта'!$A$1:$A$27</definedName>
    <definedName name="_xlnm.Print_Area" localSheetId="2">Мероприятия!$A$1:$A$27</definedName>
    <definedName name="_xlnm.Print_Area" localSheetId="0">'Общие сведения'!$A$1:$B$25</definedName>
    <definedName name="_xlnm.Print_Area" localSheetId="3">'Ожидаемые результаты'!$A$1:$A$27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19" i="7"/>
</calcChain>
</file>

<file path=xl/sharedStrings.xml><?xml version="1.0" encoding="utf-8"?>
<sst xmlns="http://schemas.openxmlformats.org/spreadsheetml/2006/main" count="210" uniqueCount="142">
  <si>
    <t>Гуманитарная заявка</t>
  </si>
  <si>
    <t>Наименование госоргана (организации)</t>
  </si>
  <si>
    <t>УНП госоргана (организации)</t>
  </si>
  <si>
    <t>Количество поступлений (план)</t>
  </si>
  <si>
    <t>Софинансирование</t>
  </si>
  <si>
    <t>Валюта</t>
  </si>
  <si>
    <t>Общая стоимость проекта</t>
  </si>
  <si>
    <t>Цель проекта</t>
  </si>
  <si>
    <t>Целевая группа</t>
  </si>
  <si>
    <t>Место реализации проекта</t>
  </si>
  <si>
    <t>Ожидаемые результаты:</t>
  </si>
  <si>
    <t>Название проекта</t>
  </si>
  <si>
    <t>Продолжительность проекта, лет</t>
  </si>
  <si>
    <t>Организация-заявитель, предлагающая проект</t>
  </si>
  <si>
    <t>Название</t>
  </si>
  <si>
    <t>Адрес</t>
  </si>
  <si>
    <t>ФИО ответственного лица</t>
  </si>
  <si>
    <t>Должность ответственного лица</t>
  </si>
  <si>
    <t>УНП</t>
  </si>
  <si>
    <t>Контактные данные для связи</t>
  </si>
  <si>
    <t>Обоснование проблемы с учетом исходной ситуации в регионе реализации проекта</t>
  </si>
  <si>
    <t>Краткое содержание (суть) проекта</t>
  </si>
  <si>
    <t>Задачи, планируемые к выполнению в рамках реализации проекта:</t>
  </si>
  <si>
    <t>Финансирование проекта</t>
  </si>
  <si>
    <t>Средства донора</t>
  </si>
  <si>
    <t>Дальнейшая деятельность по окончании проекта</t>
  </si>
  <si>
    <t>Краткое описание мероприятий в рамках проекта:</t>
  </si>
  <si>
    <t>The project title</t>
  </si>
  <si>
    <t>The Project duration, years</t>
  </si>
  <si>
    <t>The Target group</t>
  </si>
  <si>
    <t>Description of project activities:</t>
  </si>
  <si>
    <t>Donor funds</t>
  </si>
  <si>
    <t>Co-financing</t>
  </si>
  <si>
    <t>Total</t>
  </si>
  <si>
    <t>Total project funding</t>
  </si>
  <si>
    <t>Planned number of trenches</t>
  </si>
  <si>
    <t>Position of the contact person</t>
  </si>
  <si>
    <t>Address</t>
  </si>
  <si>
    <t>Further activities at the end of the project</t>
  </si>
  <si>
    <t>Currency</t>
  </si>
  <si>
    <t>Project Summary</t>
  </si>
  <si>
    <t>Project Aim</t>
  </si>
  <si>
    <t>The envisaged objectives during the project work:</t>
  </si>
  <si>
    <t>Expected Result:</t>
  </si>
  <si>
    <t>Justification of the problem taking into account the baseline situation in the project region</t>
  </si>
  <si>
    <t>Place of project realisation</t>
  </si>
  <si>
    <t>Contact details for liaison</t>
  </si>
  <si>
    <t>Applicant organisation proposing the project</t>
  </si>
  <si>
    <t>Organisation name</t>
  </si>
  <si>
    <t>Справочник валют</t>
  </si>
  <si>
    <t>USD</t>
  </si>
  <si>
    <t>EUR</t>
  </si>
  <si>
    <t>GBP</t>
  </si>
  <si>
    <t>BYN</t>
  </si>
  <si>
    <t>CNY</t>
  </si>
  <si>
    <t>RUB</t>
  </si>
  <si>
    <t>CHF</t>
  </si>
  <si>
    <t>Швейцарский франк</t>
  </si>
  <si>
    <t>Фунт стерлингов</t>
  </si>
  <si>
    <t>Российский рубль</t>
  </si>
  <si>
    <t>Китайский юань</t>
  </si>
  <si>
    <t>Евро</t>
  </si>
  <si>
    <t>Доллар США</t>
  </si>
  <si>
    <t>Белорусский рубль</t>
  </si>
  <si>
    <t>Задачи, планируемые к выполнению в рамках реализации проекта</t>
  </si>
  <si>
    <t>Краткое описание мероприятий в рамках проекта</t>
  </si>
  <si>
    <t>Ожидаемые результаты</t>
  </si>
  <si>
    <t>Заявка на гуманитарный проект</t>
  </si>
  <si>
    <t>Expected Result</t>
  </si>
  <si>
    <t>Description of project activities</t>
  </si>
  <si>
    <t>The envisaged objectives during the project work</t>
  </si>
  <si>
    <t>Humanitarian project application</t>
  </si>
  <si>
    <t>Name, surname of the contact person</t>
  </si>
  <si>
    <t>PRO#Футбол</t>
  </si>
  <si>
    <t>Государственное учреждение "Районный физкультурно-спортивный клуб "Городок"</t>
  </si>
  <si>
    <t xml:space="preserve">ул.Советская, 14, г.Городок, Витебская область </t>
  </si>
  <si>
    <t>председатель</t>
  </si>
  <si>
    <t>Кондратьева Татьяна Сергеевна</t>
  </si>
  <si>
    <t>+375213956219</t>
  </si>
  <si>
    <t>дошкольники 5-6 лет, школьники и подростки, молодежь, трудоспособное население</t>
  </si>
  <si>
    <t>г.Городок, Витебская область</t>
  </si>
  <si>
    <t>создание условий для развития игровых видов спорта в районе путем популяризации футбола среди различных категорий населения</t>
  </si>
  <si>
    <t>создание условий для вовлечения как можно большего количества детей, подростков, молодежи, трудоспособного населения в регулярные занятия футболом</t>
  </si>
  <si>
    <t>содействие развитию  физической культуры и спорта, приобщению жителей г.Городка к здоровому образу жизни</t>
  </si>
  <si>
    <t>профилактика правонарушений</t>
  </si>
  <si>
    <t>обновление материально-технической базы для развития футбола в соответствии с требованиями безопасности и комфортности</t>
  </si>
  <si>
    <t>расширение опыта международного сотрудничества, развитие и укрепление международных связей в области футбола</t>
  </si>
  <si>
    <r>
      <t xml:space="preserve">проведение работ по подготовке территории мини-футбольной площадки </t>
    </r>
    <r>
      <rPr>
        <sz val="15"/>
        <color rgb="FF000000"/>
        <rFont val="Times New Roman"/>
        <family val="1"/>
        <charset val="204"/>
      </rPr>
      <t>по адресу: г.Городок, Невельское шоссе, 12а</t>
    </r>
    <r>
      <rPr>
        <sz val="15"/>
        <color theme="1"/>
        <rFont val="Times New Roman"/>
        <family val="1"/>
        <charset val="204"/>
      </rPr>
      <t xml:space="preserve"> для модернизации</t>
    </r>
  </si>
  <si>
    <t>закупка и замена искусственного покрытия для мини-футбольной площадки</t>
  </si>
  <si>
    <t>обновление футбольных ворот и сетки</t>
  </si>
  <si>
    <t>закупка и установка скамеек для болельщиков</t>
  </si>
  <si>
    <t>приобретение баннеров, направленных на популяризацию футбола</t>
  </si>
  <si>
    <t>закупка необходимого инвентаря для проведения соревнований</t>
  </si>
  <si>
    <t>организация и проведение городского Фестиваля семейных команд «Папа, мама, я – футбольная семья»</t>
  </si>
  <si>
    <t>организация и проведение районного первенства по мини-футболу среди команд предприятий, организаций, учреждений района</t>
  </si>
  <si>
    <t>организация и проведение не менее трех открытых международных турниров по футболу</t>
  </si>
  <si>
    <t>проведение круглого стола по обмену опытом для тренерско-преподавательского состава</t>
  </si>
  <si>
    <t>проведение мастер-классов по футболу для детского населения</t>
  </si>
  <si>
    <t>организация 2 обучающих семинаров по проведению физкультурно-оздоровительных занятий и массовых спортивных мероприятий для работников сферы спорта района</t>
  </si>
  <si>
    <t>PRO#Football</t>
  </si>
  <si>
    <t>State Institution "Gorodok Regional Sports Club"</t>
  </si>
  <si>
    <t>Vitebsk region, Gorodok</t>
  </si>
  <si>
    <t>Vitebsk region, Gorodok, Sovetskaya str.,14</t>
  </si>
  <si>
    <t>chairman</t>
  </si>
  <si>
    <t>Kondratieva Tatiana Sergeevna</t>
  </si>
  <si>
    <t>preschoolers 5-6 years old, schoolchildren and teenagers, youth, able-bodied population</t>
  </si>
  <si>
    <t>creating conditions for the development of game sports in the district by popularizing football among various categories of the population</t>
  </si>
  <si>
    <t>сreating conditions for involving as many children, teenagers, youth, and the working-age population as possible in regular football classes</t>
  </si>
  <si>
    <t xml:space="preserve">совершенствование спортивной инфраструктуры </t>
  </si>
  <si>
    <t>improving the sports infrastructure</t>
  </si>
  <si>
    <t>организация и проведение мероприятий по популяризации футбола</t>
  </si>
  <si>
    <t>organizing and holding events to promote football</t>
  </si>
  <si>
    <t>совершенствование подготовки детских и взрослых футбольных команд</t>
  </si>
  <si>
    <t xml:space="preserve">создание условий для организации активного досуга населения, самореализации детей и подростков </t>
  </si>
  <si>
    <t>укрепление семейных традиций и профилактика асоциального поведения</t>
  </si>
  <si>
    <t>improving the training of children's and adult football teams</t>
  </si>
  <si>
    <t>creating conditions for organizing active leisure activities for the population, self-realization of children and adolescents</t>
  </si>
  <si>
    <t>strengthening family traditions and preventing antisocial behavior</t>
  </si>
  <si>
    <t>содействие развитию  физической культуры и спорта, приобщению жителей г.Городка к здоровому образу жизни; создание условий для вовлечения как можно большего количества детей, подростков, молодежи, трудоспособного населения в регулярные занятия футболом; профилактика правонарушений; обновление материально-технической базы для развития футбола в соответствии с требованиями безопасности и комфортности; расширение опыта международного сотрудничества, развитие и укрепление международных связей в области футбола</t>
  </si>
  <si>
    <t>проведение работ по подготовке территории мини-футбольной площадки по адресу: г.Городок, Невельское шоссе, 12а для модернизации; закупка и замена искусственного покрытия для мини-футбольной площадки; обновление футбольных ворот и сетки; закупка и установка скамеек для болельщиков; приобретение баннеров, направленных на популяризацию футбола; закупка необходимого инвентаря для проведения соревнований; организация и проведение городского Фестиваля семейных команд «Папа, мама, я – футбольная семья»; организация и проведение районного первенства по мини-футболу среди команд предприятий, организаций, учреждений района; организация и проведение не менее трех открытых международных турниров по футболу; проведение круглого стола по обмену опытом для тренерско-преподавательского состава; проведение мастер-классов по футболу для детского населения; организация 2 обучающих семинаров по проведению физкультурно-оздоровительных занятий и массовых спортивных мероприятий для работников сферы спорта района</t>
  </si>
  <si>
    <t>совершенствование подготовки детских и взрослых футбольных команд; создание условий для организации активного досуга населения, самореализации детей и подростков ; укрепление семейных традиций и профилактика асоциального поведения</t>
  </si>
  <si>
    <t>promoting the development of physical culture and sports, introducing the residents of Gorodok to a healthy lifestyle</t>
  </si>
  <si>
    <t>сrime prevention</t>
  </si>
  <si>
    <t>updating the material and technical base for the development of football in accordance with the requirements of safety and comfort</t>
  </si>
  <si>
    <t>еxpanding the experience of international cooperation, developing and strengthening international relations in the field of football</t>
  </si>
  <si>
    <t>carrying out work on the preparation of the territory of the mini-football ground at the address: Gorodok, Nevelskoe highway, 12a for modernization</t>
  </si>
  <si>
    <t>purchase and replacement of artificial turf for a mini-football field</t>
  </si>
  <si>
    <t>updating the football goal and net</t>
  </si>
  <si>
    <t>purchase and installation of benches for fans</t>
  </si>
  <si>
    <t>purchase of banners aimed at popularizing football</t>
  </si>
  <si>
    <t>purchase of necessary equipment for the competition</t>
  </si>
  <si>
    <t>organization and holding of the city Festival of family teams "Dad, Mom, I am a football family"</t>
  </si>
  <si>
    <t>organization and holding of the district mini-football championship among the teams of enterprises, organizations, institutions of the district</t>
  </si>
  <si>
    <t>organization and holding of at least three open international football tournaments</t>
  </si>
  <si>
    <t>holding a round table on the exchange of experience for the coaching and teaching staff</t>
  </si>
  <si>
    <t>conducting master classes in football for the children's population</t>
  </si>
  <si>
    <t>organization of 2 training seminars on physical culture and recreation activities and mass sports events for employees of the sports sector of the district</t>
  </si>
  <si>
    <t>promoting the development of physical culture and sports, introducing the residents of Gorodok to a healthy lifestyle; сreating conditions for involving as many children, teenagers, youth, and the working-age population as possible in regular football classes; сrime prevention; updating the material and technical base for the development of football in accordance with the requirements of safety and comfort; еxpanding the experience of international cooperation, developing and strengthening international relations in the field of football</t>
  </si>
  <si>
    <t>carrying out work on the preparation of the territory of the mini-football ground at the address: Gorodok, Nevelskoe highway, 12a for modernization; purchase and replacement of artificial turf for a mini-football field; updating the football goal and net; purchase and installation of benches for fans; purchase of banners aimed at popularizing football; purchase of necessary equipment for the competition; organization and holding of the city Festival of family teams "Dad, Mom, I am a football family"; organization and holding of the district mini-football championship among the teams of enterprises, organizations, institutions of the district; organization and holding of at least three open international football tournaments; holding a round table on the exchange of experience for the coaching and teaching staff; conducting master classes in football for the children's population; organization of 2 training seminars on physical culture and recreation activities and mass sports events for employees of the sports sector of the district</t>
  </si>
  <si>
    <t>improving the training of children's and adult football teams; creating conditions for organizing active leisure activities for the population, self-realization of children and adolescents; strengthening family traditions and preventing antisocial behavior</t>
  </si>
  <si>
    <t>30000</t>
  </si>
  <si>
    <t>27000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</si>
</sst>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B_r_-;\-* #,##0.00\ _B_r_-;_-* &quot;-&quot;??\ _B_r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22222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6"/>
      <color rgb="FF222222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5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6" fillId="0" borderId="0" xfId="0" applyFont="1"/>
    <xf numFmtId="0" fontId="4" fillId="0" borderId="2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 indent="2"/>
    </xf>
    <xf numFmtId="0" fontId="3" fillId="0" borderId="1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 indent="2"/>
    </xf>
    <xf numFmtId="2" fontId="2" fillId="0" borderId="1" xfId="1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2" fontId="2" fillId="0" borderId="1" xfId="1" applyNumberFormat="1" applyFont="1" applyFill="1" applyBorder="1" applyAlignment="1" applyProtection="1">
      <alignment horizontal="left" vertical="top" wrapText="1"/>
      <protection hidden="1"/>
    </xf>
    <xf numFmtId="49" fontId="2" fillId="0" borderId="1" xfId="0" applyNumberFormat="1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/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49" fontId="7" fillId="0" borderId="1" xfId="0" applyNumberFormat="1" applyFont="1" applyFill="1" applyBorder="1" applyAlignment="1" applyProtection="1">
      <alignment vertical="top" wrapText="1"/>
      <protection locked="0"/>
    </xf>
    <xf numFmtId="49" fontId="2" fillId="0" borderId="0" xfId="0" applyNumberFormat="1" applyFont="1" applyProtection="1">
      <protection locked="0"/>
    </xf>
    <xf numFmtId="2" fontId="2" fillId="0" borderId="1" xfId="1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wrapText="1"/>
      <protection locked="0" hidden="1"/>
    </xf>
    <xf numFmtId="0" fontId="8" fillId="0" borderId="0" xfId="0" applyFont="1"/>
    <xf numFmtId="0" fontId="2" fillId="0" borderId="0" xfId="0" applyFont="1" applyAlignment="1">
      <alignment wrapText="1"/>
    </xf>
    <xf numFmtId="0" fontId="9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 applyProtection="1">
      <alignment horizontal="left" vertical="top" wrapText="1"/>
      <protection locked="0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1" applyNumberFormat="1" applyFont="1" applyFill="1" applyBorder="1" applyAlignment="1" applyProtection="1">
      <alignment horizontal="left" vertical="top" wrapText="1"/>
      <protection hidden="1"/>
    </xf>
    <xf numFmtId="49" fontId="2" fillId="0" borderId="1" xfId="1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49" fontId="3" fillId="0" borderId="5" xfId="0" applyNumberFormat="1" applyFont="1" applyBorder="1" applyAlignment="1" applyProtection="1"/>
    <xf numFmtId="0" fontId="6" fillId="0" borderId="0" xfId="0" applyFont="1" applyBorder="1" applyProtection="1">
      <protection locked="0"/>
    </xf>
    <xf numFmtId="0" fontId="3" fillId="0" borderId="5" xfId="0" applyFont="1" applyBorder="1" applyAlignment="1" applyProtection="1"/>
    <xf numFmtId="0" fontId="2" fillId="0" borderId="0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1" fillId="0" borderId="0" xfId="0" applyFont="1" applyProtection="1"/>
    <xf numFmtId="0" fontId="11" fillId="0" borderId="0" xfId="0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2" fillId="0" borderId="2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587375</xdr:colOff>
      <xdr:row>1</xdr:row>
      <xdr:rowOff>365125</xdr:rowOff>
    </xdr:from>
    <xdr:to>
      <xdr:col>3</xdr:col>
      <xdr:colOff>952500</xdr:colOff>
      <xdr:row>2</xdr:row>
      <xdr:rowOff>127000</xdr:rowOff>
    </xdr:to>
    <xdr:sp macro="" textlink="">
      <xdr:nvSpPr>
        <xdr:cNvPr id="3" name="TextBox 2"/>
        <xdr:cNvSpPr txBox="1"/>
      </xdr:nvSpPr>
      <xdr:spPr>
        <a:xfrm>
          <a:off x="9890125" y="1444625"/>
          <a:ext cx="9683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Обновить</a:t>
          </a:r>
          <a:endParaRPr lang="en-US" sz="12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438150</xdr:colOff>
      <xdr:row>1</xdr:row>
      <xdr:rowOff>152399</xdr:rowOff>
    </xdr:from>
    <xdr:to>
      <xdr:col>3</xdr:col>
      <xdr:colOff>901700</xdr:colOff>
      <xdr:row>2</xdr:row>
      <xdr:rowOff>374650</xdr:rowOff>
    </xdr:to>
    <xdr:sp macro="[0]!ЗаполнитьАгрегацию" textlink="">
      <xdr:nvSpPr>
        <xdr:cNvPr id="2" name="Штриховая стрелка вправо 1"/>
        <xdr:cNvSpPr/>
      </xdr:nvSpPr>
      <xdr:spPr>
        <a:xfrm flipH="1">
          <a:off x="9782175" y="1238249"/>
          <a:ext cx="1073150" cy="736601"/>
        </a:xfrm>
        <a:prstGeom prst="stripedRightArrow">
          <a:avLst/>
        </a:prstGeom>
        <a:solidFill>
          <a:schemeClr val="accent6">
            <a:alpha val="50000"/>
          </a:schemeClr>
        </a:solidFill>
        <a:ln w="19050">
          <a:solidFill>
            <a:schemeClr val="accent6">
              <a:lumMod val="75000"/>
            </a:schemeClr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  <a:softEdge rad="127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590550</xdr:colOff>
      <xdr:row>1</xdr:row>
      <xdr:rowOff>361950</xdr:rowOff>
    </xdr:from>
    <xdr:ext cx="835100" cy="280205"/>
    <xdr:sp macro="" textlink="">
      <xdr:nvSpPr>
        <xdr:cNvPr id="5" name="TextBox 4"/>
        <xdr:cNvSpPr txBox="1"/>
      </xdr:nvSpPr>
      <xdr:spPr>
        <a:xfrm>
          <a:off x="9934575" y="1447800"/>
          <a:ext cx="83510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chemeClr val="bg1"/>
              </a:solidFill>
            </a:rPr>
            <a:t>Обновить</a:t>
          </a:r>
          <a:endParaRPr lang="en-US" sz="1200" b="1">
            <a:solidFill>
              <a:schemeClr val="bg1"/>
            </a:solidFill>
          </a:endParaRPr>
        </a:p>
      </xdr:txBody>
    </xdr:sp>
    <xdr:clientData/>
  </xdr:oneCellAnchor>
  <xdr:twoCellAnchor>
    <xdr:from>
      <xdr:col>2</xdr:col>
      <xdr:colOff>447675</xdr:colOff>
      <xdr:row>1</xdr:row>
      <xdr:rowOff>152399</xdr:rowOff>
    </xdr:from>
    <xdr:to>
      <xdr:col>4</xdr:col>
      <xdr:colOff>294151</xdr:colOff>
      <xdr:row>2</xdr:row>
      <xdr:rowOff>371473</xdr:rowOff>
    </xdr:to>
    <xdr:sp macro="[0]!CreateAggregation" textlink="">
      <xdr:nvSpPr>
        <xdr:cNvPr id="4" name="Штриховая стрелка вправо 3"/>
        <xdr:cNvSpPr/>
      </xdr:nvSpPr>
      <xdr:spPr>
        <a:xfrm rot="10800000">
          <a:off x="9791700" y="1238249"/>
          <a:ext cx="1065676" cy="704849"/>
        </a:xfrm>
        <a:prstGeom prst="stripedRightArrow">
          <a:avLst/>
        </a:prstGeom>
        <a:solidFill>
          <a:schemeClr val="accent6">
            <a:alpha val="50000"/>
          </a:schemeClr>
        </a:solidFill>
        <a:ln w="19050">
          <a:solidFill>
            <a:schemeClr val="accent6">
              <a:lumMod val="75000"/>
            </a:schemeClr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6">
            <a:alpha val="50000"/>
          </a:schemeClr>
        </a:solidFill>
        <a:ln>
          <a:noFill/>
        </a:ln>
      </a:spPr>
      <a:bodyPr vertOverflow="clip" horzOverflow="clip" rtlCol="0" anchor="t"/>
      <a:lstStyle>
        <a:defPPr algn="l">
          <a:defRPr sz="1100">
            <a:latin typeface="Times New Roman" panose="02020603050405020304" pitchFamily="18" charset="0"/>
            <a:cs typeface="Times New Roman" panose="020206030504050203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9" tint="0.39997558519241921"/>
  </sheetPr>
  <dimension ref="A1:W25"/>
  <sheetViews>
    <sheetView tabSelected="1" view="pageBreakPreview" topLeftCell="A5" zoomScale="70" zoomScaleNormal="95" zoomScaleSheetLayoutView="70" workbookViewId="0">
      <selection activeCell="B25" sqref="B25"/>
    </sheetView>
  </sheetViews>
  <sheetFormatPr defaultColWidth="9.140625" defaultRowHeight="20.25" x14ac:dyDescent="0.3"/>
  <cols>
    <col min="1" max="1" width="60.85546875" style="6" customWidth="1"/>
    <col min="2" max="2" width="210.28515625" style="18" customWidth="1"/>
    <col min="3" max="23" width="9.140625" style="3"/>
    <col min="24" max="16384" width="9.140625" style="1"/>
  </cols>
  <sheetData>
    <row r="1" spans="1:5" ht="48.75" customHeight="1" x14ac:dyDescent="0.3">
      <c r="A1" s="54" t="s">
        <v>0</v>
      </c>
      <c r="B1" s="54"/>
      <c r="E1" s="29"/>
    </row>
    <row r="2" spans="1:5" ht="7.5" customHeight="1" x14ac:dyDescent="0.3">
      <c r="A2" s="7"/>
    </row>
    <row r="3" spans="1:5" ht="20.25" hidden="1" customHeight="1" x14ac:dyDescent="0.3">
      <c r="A3" s="9" t="s">
        <v>1</v>
      </c>
      <c r="B3" s="26"/>
    </row>
    <row r="4" spans="1:5" ht="20.25" hidden="1" customHeight="1" x14ac:dyDescent="0.3">
      <c r="A4" s="9" t="s">
        <v>2</v>
      </c>
      <c r="B4" s="21"/>
    </row>
    <row r="5" spans="1:5" ht="20.25" customHeight="1" x14ac:dyDescent="0.3">
      <c r="A5" s="9" t="s">
        <v>11</v>
      </c>
      <c r="B5" s="48" t="s">
        <v>73</v>
      </c>
    </row>
    <row r="6" spans="1:5" ht="20.25" customHeight="1" x14ac:dyDescent="0.3">
      <c r="A6" s="12" t="s">
        <v>12</v>
      </c>
      <c r="B6" s="21">
        <v>2</v>
      </c>
    </row>
    <row r="7" spans="1:5" ht="20.25" customHeight="1" x14ac:dyDescent="0.3">
      <c r="A7" s="55" t="s">
        <v>13</v>
      </c>
      <c r="B7" s="56"/>
    </row>
    <row r="8" spans="1:5" ht="20.25" customHeight="1" x14ac:dyDescent="0.3">
      <c r="A8" s="13" t="s">
        <v>18</v>
      </c>
      <c r="B8" s="21">
        <v>391067187</v>
      </c>
    </row>
    <row r="9" spans="1:5" x14ac:dyDescent="0.3">
      <c r="A9" s="14" t="s">
        <v>14</v>
      </c>
      <c r="B9" s="20" t="s">
        <v>74</v>
      </c>
    </row>
    <row r="10" spans="1:5" x14ac:dyDescent="0.3">
      <c r="A10" s="14" t="s">
        <v>15</v>
      </c>
      <c r="B10" s="20" t="s">
        <v>75</v>
      </c>
    </row>
    <row r="11" spans="1:5" x14ac:dyDescent="0.3">
      <c r="A11" s="14" t="s">
        <v>17</v>
      </c>
      <c r="B11" s="20" t="s">
        <v>76</v>
      </c>
    </row>
    <row r="12" spans="1:5" x14ac:dyDescent="0.3">
      <c r="A12" s="14" t="s">
        <v>16</v>
      </c>
      <c r="B12" s="20" t="s">
        <v>77</v>
      </c>
    </row>
    <row r="13" spans="1:5" x14ac:dyDescent="0.3">
      <c r="A13" s="14" t="s">
        <v>19</v>
      </c>
      <c r="B13" s="10" t="s">
        <v>78</v>
      </c>
    </row>
    <row r="14" spans="1:5" ht="62.25" customHeight="1" x14ac:dyDescent="0.3">
      <c r="A14" s="9" t="s">
        <v>8</v>
      </c>
      <c r="B14" s="48" t="s">
        <v>79</v>
      </c>
    </row>
    <row r="15" spans="1:5" ht="41.25" customHeight="1" x14ac:dyDescent="0.3">
      <c r="A15" s="9" t="s">
        <v>9</v>
      </c>
      <c r="B15" s="10" t="s">
        <v>80</v>
      </c>
    </row>
    <row r="16" spans="1:5" ht="60.75" x14ac:dyDescent="0.3">
      <c r="A16" s="9" t="s">
        <v>20</v>
      </c>
      <c r="B16" s="48" t="s">
        <v>108</v>
      </c>
    </row>
    <row r="17" spans="1:2" ht="60.75" customHeight="1" x14ac:dyDescent="0.3">
      <c r="A17" s="9" t="s">
        <v>7</v>
      </c>
      <c r="B17" s="48" t="s">
        <v>81</v>
      </c>
    </row>
    <row r="18" spans="1:2" ht="60.75" customHeight="1" x14ac:dyDescent="0.3">
      <c r="A18" s="9" t="s">
        <v>21</v>
      </c>
      <c r="B18" s="48" t="s">
        <v>82</v>
      </c>
    </row>
    <row r="19" spans="1:2" ht="20.25" customHeight="1" x14ac:dyDescent="0.3">
      <c r="A19" s="57" t="s">
        <v>23</v>
      </c>
      <c r="B19" s="58"/>
    </row>
    <row r="20" spans="1:2" ht="20.25" customHeight="1" x14ac:dyDescent="0.3">
      <c r="A20" s="13" t="s">
        <v>3</v>
      </c>
      <c r="B20" s="11">
        <v>1</v>
      </c>
    </row>
    <row r="21" spans="1:2" ht="20.25" customHeight="1" x14ac:dyDescent="0.3">
      <c r="A21" s="13" t="s">
        <v>5</v>
      </c>
      <c r="B21" s="11" t="s">
        <v>50</v>
      </c>
    </row>
    <row r="22" spans="1:2" ht="20.25" customHeight="1" x14ac:dyDescent="0.3">
      <c r="A22" s="16" t="s">
        <v>6</v>
      </c>
      <c r="B22" s="19">
        <f>B23+B24</f>
        <v>30000</v>
      </c>
    </row>
    <row r="23" spans="1:2" ht="20.25" customHeight="1" x14ac:dyDescent="0.3">
      <c r="A23" s="13" t="s">
        <v>24</v>
      </c>
      <c r="B23" s="17">
        <v>27000</v>
      </c>
    </row>
    <row r="24" spans="1:2" ht="20.25" customHeight="1" x14ac:dyDescent="0.3">
      <c r="A24" s="13" t="s">
        <v>4</v>
      </c>
      <c r="B24" s="17">
        <v>3000</v>
      </c>
    </row>
    <row r="25" spans="1:2" ht="63" customHeight="1" x14ac:dyDescent="0.3">
      <c r="A25" s="9" t="s">
        <v>25</v>
      </c>
      <c r="B25" s="52" t="s">
        <v>110</v>
      </c>
    </row>
  </sheetData>
  <sheetProtection algorithmName="SHA-512" hashValue="QOQJeUR41AuQPu38yDnh6rxOr2DAh7eRKfgWvw2PWixauPAPuelLZChNe62zz/lyu6QcRN3YeY9W72v3U1rAUQ==" saltValue="05pf9mXJ8fR+oQqFqUli3A==" spinCount="100000" sheet="1" objects="1" scenarios="1"/>
  <protectedRanges>
    <protectedRange sqref="B13:B18 B20:B21 B23:B25" name="разрешено для редактирования"/>
  </protectedRanges>
  <mergeCells count="3">
    <mergeCell ref="A1:B1"/>
    <mergeCell ref="A7:B7"/>
    <mergeCell ref="A19:B19"/>
  </mergeCells>
  <dataValidations count="6">
    <dataValidation type="whole" allowBlank="1" showInputMessage="1" showErrorMessage="1" errorTitle="Формат ячейки" error="Значение ячейки должно быть циферным, 9 символов" sqref="B8">
      <formula1>100000000</formula1>
      <formula2>999999999</formula2>
    </dataValidation>
    <dataValidation type="decimal" allowBlank="1" showInputMessage="1" showErrorMessage="1" errorTitle="Формат ячейки" error="Введите сумму" sqref="B24">
      <formula1>0</formula1>
      <formula2>999999999999</formula2>
    </dataValidation>
    <dataValidation type="whole" allowBlank="1" showInputMessage="1" showErrorMessage="1" errorTitle="Формат ячейки" error="Введите целое число" sqref="B6">
      <formula1>0</formula1>
      <formula2>100</formula2>
    </dataValidation>
    <dataValidation type="whole" allowBlank="1" showInputMessage="1" showErrorMessage="1" errorTitle="Формат ячейки" error="Значение ячейки должно быть циферным, 9 символов" sqref="B4">
      <formula1>100000000</formula1>
      <formula2>999999999</formula2>
    </dataValidation>
    <dataValidation type="whole" operator="greaterThan" allowBlank="1" showInputMessage="1" showErrorMessage="1" errorTitle="Формат ячейки" error="Введите целое число" sqref="B20">
      <formula1>0</formula1>
    </dataValidation>
    <dataValidation type="decimal" operator="greaterThan" allowBlank="1" showInputMessage="1" showErrorMessage="1" errorTitle="Формат ячейки" error="Введите сумму &gt;0" sqref="B23">
      <formula1>0</formula1>
    </dataValidation>
  </dataValidations>
  <pageMargins left="0.7" right="0.7" top="0.75" bottom="0.75" header="0.3" footer="0.3"/>
  <pageSetup paperSize="9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Подсказка" prompt="Воспользуйтесь выпадаюзим списком для выбора валюты">
          <x14:formula1>
            <xm:f>Справочник!$A$2:$A$8</xm:f>
          </x14:formula1>
          <xm:sqref>B21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0" tint="-0.249977111117893"/>
  </sheetPr>
  <dimension ref="A1:B22"/>
  <sheetViews>
    <sheetView showGridLines="0" view="pageBreakPreview" topLeftCell="A7" zoomScale="70" zoomScaleNormal="70" zoomScaleSheetLayoutView="70" workbookViewId="0">
      <selection activeCell="B18" sqref="B18"/>
    </sheetView>
  </sheetViews>
  <sheetFormatPr defaultColWidth="9.140625" defaultRowHeight="20.25" x14ac:dyDescent="0.3"/>
  <cols>
    <col min="1" max="1" width="44.7109375" style="31" customWidth="1"/>
    <col min="2" max="2" width="95.42578125" style="47" customWidth="1"/>
    <col min="3" max="16384" width="9.140625" style="1"/>
  </cols>
  <sheetData>
    <row r="1" spans="1:2" ht="85.5" customHeight="1" x14ac:dyDescent="0.3">
      <c r="A1" s="60" t="s">
        <v>71</v>
      </c>
      <c r="B1" s="60"/>
    </row>
    <row r="2" spans="1:2" ht="38.25" customHeight="1" x14ac:dyDescent="0.3">
      <c r="A2" s="45" t="s">
        <v>48</v>
      </c>
      <c r="B2" s="46" t="s">
        <v>100</v>
      </c>
    </row>
    <row r="3" spans="1:2" ht="30" customHeight="1" x14ac:dyDescent="0.3">
      <c r="A3" s="11" t="s">
        <v>37</v>
      </c>
      <c r="B3" s="46" t="s">
        <v>102</v>
      </c>
    </row>
    <row r="4" spans="1:2" ht="30" customHeight="1" x14ac:dyDescent="0.3">
      <c r="A4" s="11" t="s">
        <v>36</v>
      </c>
      <c r="B4" s="46" t="s">
        <v>103</v>
      </c>
    </row>
    <row r="5" spans="1:2" ht="40.5" x14ac:dyDescent="0.3">
      <c r="A5" s="11" t="s">
        <v>72</v>
      </c>
      <c r="B5" s="46" t="s">
        <v>104</v>
      </c>
    </row>
    <row r="6" spans="1:2" ht="30" customHeight="1" x14ac:dyDescent="0.3">
      <c r="A6" s="11" t="s">
        <v>46</v>
      </c>
      <c r="B6" s="46">
        <v>375213956219</v>
      </c>
    </row>
    <row r="7" spans="1:2" ht="40.5" customHeight="1" x14ac:dyDescent="0.3">
      <c r="A7" s="32" t="s">
        <v>27</v>
      </c>
      <c r="B7" s="46" t="s">
        <v>99</v>
      </c>
    </row>
    <row r="8" spans="1:2" ht="30" customHeight="1" x14ac:dyDescent="0.3">
      <c r="A8" s="15" t="s">
        <v>28</v>
      </c>
      <c r="B8" s="46">
        <v>2</v>
      </c>
    </row>
    <row r="9" spans="1:2" ht="40.5" customHeight="1" x14ac:dyDescent="0.3">
      <c r="A9" s="32" t="s">
        <v>29</v>
      </c>
      <c r="B9" s="38" t="s">
        <v>105</v>
      </c>
    </row>
    <row r="10" spans="1:2" ht="30" customHeight="1" x14ac:dyDescent="0.3">
      <c r="A10" s="32" t="s">
        <v>45</v>
      </c>
      <c r="B10" s="46" t="s">
        <v>101</v>
      </c>
    </row>
    <row r="11" spans="1:2" ht="81" customHeight="1" x14ac:dyDescent="0.3">
      <c r="A11" s="32" t="s">
        <v>44</v>
      </c>
      <c r="B11" s="46" t="s">
        <v>109</v>
      </c>
    </row>
    <row r="12" spans="1:2" ht="66" customHeight="1" x14ac:dyDescent="0.3">
      <c r="A12" s="32" t="s">
        <v>41</v>
      </c>
      <c r="B12" s="38" t="s">
        <v>106</v>
      </c>
    </row>
    <row r="13" spans="1:2" ht="61.5" customHeight="1" x14ac:dyDescent="0.3">
      <c r="A13" s="32" t="s">
        <v>40</v>
      </c>
      <c r="B13" s="38" t="s">
        <v>107</v>
      </c>
    </row>
    <row r="14" spans="1:2" ht="30" customHeight="1" x14ac:dyDescent="0.3">
      <c r="A14" s="11" t="s">
        <v>35</v>
      </c>
      <c r="B14" s="46">
        <v>1</v>
      </c>
    </row>
    <row r="15" spans="1:2" ht="30" customHeight="1" x14ac:dyDescent="0.3">
      <c r="A15" s="11" t="s">
        <v>39</v>
      </c>
      <c r="B15" s="46" t="s">
        <v>50</v>
      </c>
    </row>
    <row r="16" spans="1:2" ht="30" customHeight="1" x14ac:dyDescent="0.3">
      <c r="A16" s="11" t="s">
        <v>33</v>
      </c>
      <c r="B16" s="46">
        <v>30000</v>
      </c>
    </row>
    <row r="17" spans="1:2" ht="30" customHeight="1" x14ac:dyDescent="0.3">
      <c r="A17" s="11" t="s">
        <v>31</v>
      </c>
      <c r="B17" s="46">
        <v>27000</v>
      </c>
    </row>
    <row r="18" spans="1:2" ht="30" customHeight="1" x14ac:dyDescent="0.3">
      <c r="A18" s="11" t="s">
        <v>32</v>
      </c>
      <c r="B18" s="46">
        <v>3000</v>
      </c>
    </row>
    <row r="19" spans="1:2" ht="44.25" customHeight="1" x14ac:dyDescent="0.3">
      <c r="A19" s="32" t="s">
        <v>38</v>
      </c>
      <c r="B19" s="46" t="s">
        <v>111</v>
      </c>
    </row>
    <row r="20" spans="1:2" ht="145.5" customHeight="1" x14ac:dyDescent="0.3">
      <c r="A20" s="40" t="s">
        <v>70</v>
      </c>
      <c r="B20" s="38" t="s">
        <v>137</v>
      </c>
    </row>
    <row r="21" spans="1:2" ht="285.75" customHeight="1" x14ac:dyDescent="0.3">
      <c r="A21" s="40" t="s">
        <v>69</v>
      </c>
      <c r="B21" s="38" t="s">
        <v>138</v>
      </c>
    </row>
    <row r="22" spans="1:2" ht="108.75" customHeight="1" x14ac:dyDescent="0.3">
      <c r="A22" s="40" t="s">
        <v>68</v>
      </c>
      <c r="B22" s="38" t="s">
        <v>139</v>
      </c>
    </row>
  </sheetData>
  <dataConsolidate link="1"/>
  <mergeCells count="1">
    <mergeCell ref="A1:B1"/>
  </mergeCells>
  <pageMargins left="0.61" right="0.28000000000000003" top="0.75" bottom="0.67" header="0.3" footer="0.3"/>
  <pageSetup paperSize="9" scale="5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0" tint="-0.249977111117893"/>
  </sheetPr>
  <dimension ref="A1:B8"/>
  <sheetViews>
    <sheetView view="pageBreakPreview" zoomScaleNormal="100" zoomScaleSheetLayoutView="100" workbookViewId="0">
      <selection activeCell="D33" sqref="D33"/>
    </sheetView>
  </sheetViews>
  <sheetFormatPr defaultRowHeight="15" x14ac:dyDescent="0.25"/>
  <cols>
    <col min="1" max="1" width="29" customWidth="1"/>
    <col min="2" max="2" width="22.5703125" customWidth="1"/>
  </cols>
  <sheetData>
    <row r="1" spans="1:2" ht="20.25" x14ac:dyDescent="0.3">
      <c r="A1" s="61" t="s">
        <v>49</v>
      </c>
      <c r="B1" s="61"/>
    </row>
    <row r="2" spans="1:2" x14ac:dyDescent="0.25">
      <c r="A2" s="30" t="s">
        <v>50</v>
      </c>
      <c r="B2" s="30" t="s">
        <v>62</v>
      </c>
    </row>
    <row r="3" spans="1:2" x14ac:dyDescent="0.25">
      <c r="A3" s="30" t="s">
        <v>51</v>
      </c>
      <c r="B3" s="30" t="s">
        <v>61</v>
      </c>
    </row>
    <row r="4" spans="1:2" x14ac:dyDescent="0.25">
      <c r="A4" s="30" t="s">
        <v>52</v>
      </c>
      <c r="B4" s="30" t="s">
        <v>58</v>
      </c>
    </row>
    <row r="5" spans="1:2" x14ac:dyDescent="0.25">
      <c r="A5" s="30" t="s">
        <v>56</v>
      </c>
      <c r="B5" s="30" t="s">
        <v>57</v>
      </c>
    </row>
    <row r="6" spans="1:2" x14ac:dyDescent="0.25">
      <c r="A6" s="30" t="s">
        <v>54</v>
      </c>
      <c r="B6" s="30" t="s">
        <v>60</v>
      </c>
    </row>
    <row r="7" spans="1:2" x14ac:dyDescent="0.25">
      <c r="A7" s="30" t="s">
        <v>53</v>
      </c>
      <c r="B7" s="30" t="s">
        <v>63</v>
      </c>
    </row>
    <row r="8" spans="1:2" x14ac:dyDescent="0.25">
      <c r="A8" s="30" t="s">
        <v>55</v>
      </c>
      <c r="B8" s="30" t="s">
        <v>59</v>
      </c>
    </row>
  </sheetData>
  <sheetProtection algorithmName="SHA-512" hashValue="m3bVfkkeRa9NlUckeIPTtzjFkYdsZ3S3WkTXRhHnzfLEsV6WD3wXeYwQxVlxq9w8DZcYxN5iB27LTNqY+rkrFA==" saltValue="ABwyc56w9D1GSs0FO34kkg==" spinCount="100000" sheet="1" objects="1" scenarios="1"/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9" tint="0.79998168889431442"/>
  </sheetPr>
  <dimension ref="A1:X6"/>
  <sheetViews>
    <sheetView view="pageBreakPreview" zoomScaleNormal="100" zoomScaleSheetLayoutView="100" workbookViewId="0">
      <selection activeCell="A6" sqref="A6"/>
    </sheetView>
  </sheetViews>
  <sheetFormatPr defaultColWidth="9.140625" defaultRowHeight="20.25" x14ac:dyDescent="0.3"/>
  <cols>
    <col min="1" max="1" width="246.85546875" style="27" customWidth="1"/>
    <col min="2" max="16384" width="9.140625" style="1"/>
  </cols>
  <sheetData>
    <row r="1" spans="1:24" ht="21" thickBot="1" x14ac:dyDescent="0.35">
      <c r="A1" s="41" t="s">
        <v>22</v>
      </c>
      <c r="B1" s="22"/>
    </row>
    <row r="2" spans="1:24" ht="21" thickTop="1" x14ac:dyDescent="0.3">
      <c r="A2" s="48" t="s">
        <v>83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x14ac:dyDescent="0.3">
      <c r="A3" s="48" t="s">
        <v>82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x14ac:dyDescent="0.3">
      <c r="A4" s="48" t="s">
        <v>84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3">
      <c r="A5" s="48" t="s">
        <v>85</v>
      </c>
    </row>
    <row r="6" spans="1:24" x14ac:dyDescent="0.3">
      <c r="A6" s="48" t="s">
        <v>86</v>
      </c>
    </row>
  </sheetData>
  <sheetProtection algorithmName="SHA-512" hashValue="mKA1gtS9M/jgjMN9jhGB5G0A9Y/B910qqQ57snNOV3tJ1qfvzYqQc2aSjQB+CFktJQ098njsOHaYSFSHcDX/ag==" saltValue="GwvyCWFJ+eurq/+lorq62g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9" tint="0.79998168889431442"/>
  </sheetPr>
  <dimension ref="A1:X27"/>
  <sheetViews>
    <sheetView view="pageBreakPreview" zoomScaleNormal="100" zoomScaleSheetLayoutView="100" workbookViewId="0">
      <selection activeCell="A8" sqref="A8"/>
    </sheetView>
  </sheetViews>
  <sheetFormatPr defaultColWidth="9.140625" defaultRowHeight="21" x14ac:dyDescent="0.35"/>
  <cols>
    <col min="1" max="1" width="246.85546875" style="24" customWidth="1"/>
    <col min="2" max="16384" width="9.140625" style="8"/>
  </cols>
  <sheetData>
    <row r="1" spans="1:24" s="1" customFormat="1" thickBot="1" x14ac:dyDescent="0.35">
      <c r="A1" s="43" t="s">
        <v>26</v>
      </c>
      <c r="B1" s="22"/>
    </row>
    <row r="2" spans="1:24" s="1" customFormat="1" thickTop="1" x14ac:dyDescent="0.3">
      <c r="A2" s="48" t="s">
        <v>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1" customFormat="1" ht="20.25" x14ac:dyDescent="0.3">
      <c r="A3" s="48" t="s">
        <v>88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" customFormat="1" ht="20.25" x14ac:dyDescent="0.3">
      <c r="A4" s="48" t="s">
        <v>89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" customFormat="1" ht="20.25" x14ac:dyDescent="0.3">
      <c r="A5" s="48" t="s">
        <v>90</v>
      </c>
    </row>
    <row r="6" spans="1:24" s="1" customFormat="1" ht="20.25" x14ac:dyDescent="0.3">
      <c r="A6" s="48" t="s">
        <v>91</v>
      </c>
    </row>
    <row r="7" spans="1:24" x14ac:dyDescent="0.35">
      <c r="A7" s="48" t="s">
        <v>92</v>
      </c>
    </row>
    <row r="8" spans="1:24" x14ac:dyDescent="0.35">
      <c r="A8" s="48" t="s">
        <v>93</v>
      </c>
    </row>
    <row r="9" spans="1:24" x14ac:dyDescent="0.35">
      <c r="A9" s="48" t="s">
        <v>94</v>
      </c>
    </row>
    <row r="10" spans="1:24" x14ac:dyDescent="0.35">
      <c r="A10" s="48" t="s">
        <v>95</v>
      </c>
    </row>
    <row r="11" spans="1:24" x14ac:dyDescent="0.35">
      <c r="A11" s="48" t="s">
        <v>96</v>
      </c>
    </row>
    <row r="12" spans="1:24" x14ac:dyDescent="0.35">
      <c r="A12" s="48" t="s">
        <v>97</v>
      </c>
    </row>
    <row r="13" spans="1:24" x14ac:dyDescent="0.35">
      <c r="A13" s="48" t="s">
        <v>98</v>
      </c>
    </row>
    <row r="14" spans="1:24" x14ac:dyDescent="0.35">
      <c r="A14" s="42"/>
    </row>
    <row r="15" spans="1:24" x14ac:dyDescent="0.35">
      <c r="A15" s="42"/>
    </row>
    <row r="16" spans="1:24" x14ac:dyDescent="0.35">
      <c r="A16" s="42"/>
    </row>
    <row r="17" spans="1:1" x14ac:dyDescent="0.35">
      <c r="A17" s="42"/>
    </row>
    <row r="18" spans="1:1" x14ac:dyDescent="0.35">
      <c r="A18" s="42"/>
    </row>
    <row r="19" spans="1:1" x14ac:dyDescent="0.35">
      <c r="A19" s="42"/>
    </row>
    <row r="20" spans="1:1" x14ac:dyDescent="0.35">
      <c r="A20" s="42"/>
    </row>
    <row r="21" spans="1:1" x14ac:dyDescent="0.35">
      <c r="A21" s="42"/>
    </row>
    <row r="22" spans="1:1" x14ac:dyDescent="0.35">
      <c r="A22" s="42"/>
    </row>
    <row r="23" spans="1:1" x14ac:dyDescent="0.35">
      <c r="A23" s="42"/>
    </row>
    <row r="24" spans="1:1" x14ac:dyDescent="0.35">
      <c r="A24" s="42"/>
    </row>
    <row r="25" spans="1:1" x14ac:dyDescent="0.35">
      <c r="A25" s="42"/>
    </row>
    <row r="26" spans="1:1" x14ac:dyDescent="0.35">
      <c r="A26" s="42"/>
    </row>
    <row r="27" spans="1:1" x14ac:dyDescent="0.35">
      <c r="A27" s="42"/>
    </row>
  </sheetData>
  <sheetProtection algorithmName="SHA-512" hashValue="RD7IaypTz7GEEjvPvRMFPazhu4cksQmwihn4l1430OB9irMFl7lojSCfAXEwwywm01c7MtVNStCGkXOKdxfYjg==" saltValue="tE4W/Z6Rso6Bm0opYjZ0LA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9" tint="0.79998168889431442"/>
  </sheetPr>
  <dimension ref="A1:AB4"/>
  <sheetViews>
    <sheetView view="pageBreakPreview" zoomScaleNormal="100" zoomScaleSheetLayoutView="100" workbookViewId="0">
      <selection activeCell="A5" sqref="A5"/>
    </sheetView>
  </sheetViews>
  <sheetFormatPr defaultColWidth="9.140625" defaultRowHeight="20.25" x14ac:dyDescent="0.3"/>
  <cols>
    <col min="1" max="1" width="246.85546875" style="25" customWidth="1"/>
    <col min="2" max="16384" width="9.140625" style="2"/>
  </cols>
  <sheetData>
    <row r="1" spans="1:28" ht="21" thickBot="1" x14ac:dyDescent="0.35">
      <c r="A1" s="43" t="s">
        <v>10</v>
      </c>
      <c r="B1" s="22"/>
      <c r="C1" s="22"/>
      <c r="D1" s="22"/>
    </row>
    <row r="2" spans="1:28" ht="21" thickTop="1" x14ac:dyDescent="0.3">
      <c r="A2" s="53" t="s">
        <v>112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5"/>
      <c r="AB2" s="5"/>
    </row>
    <row r="3" spans="1:28" x14ac:dyDescent="0.3">
      <c r="A3" s="48" t="s">
        <v>113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  <c r="Z3" s="5"/>
      <c r="AA3" s="5"/>
      <c r="AB3" s="5"/>
    </row>
    <row r="4" spans="1:28" x14ac:dyDescent="0.3">
      <c r="A4" s="53" t="s">
        <v>114</v>
      </c>
    </row>
  </sheetData>
  <sheetProtection algorithmName="SHA-512" hashValue="QztpJWgfinANuS5HCT771/27IQlF+u7uAwvVc4KaHX6ZuuGLe8tfIoM3kDiRFDr3RfXivjeU/1Zf+hlAc25OHg==" saltValue="A0XOK7rTBYErw+rHKvb/Yw==" spinCount="100000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0" tint="-0.249977111117893"/>
  </sheetPr>
  <dimension ref="A1:B23"/>
  <sheetViews>
    <sheetView showGridLines="0" view="pageBreakPreview" topLeftCell="A13" zoomScaleNormal="70" zoomScaleSheetLayoutView="100" workbookViewId="0">
      <selection activeCell="B20" sqref="B20"/>
    </sheetView>
  </sheetViews>
  <sheetFormatPr defaultColWidth="9.140625" defaultRowHeight="20.25" x14ac:dyDescent="0.3"/>
  <cols>
    <col min="1" max="1" width="44.7109375" style="31" customWidth="1"/>
    <col min="2" max="2" width="96.85546875" style="37" customWidth="1"/>
    <col min="3" max="3" width="9.140625" style="1"/>
    <col min="4" max="4" width="18.28515625" style="1" customWidth="1"/>
    <col min="5" max="16384" width="9.140625" style="1"/>
  </cols>
  <sheetData>
    <row r="1" spans="1:2" ht="85.5" customHeight="1" x14ac:dyDescent="0.3">
      <c r="A1" s="59" t="s">
        <v>67</v>
      </c>
      <c r="B1" s="59"/>
    </row>
    <row r="2" spans="1:2" ht="40.5" x14ac:dyDescent="0.3">
      <c r="A2" s="11" t="s">
        <v>13</v>
      </c>
      <c r="B2" s="33" t="s">
        <v>74</v>
      </c>
    </row>
    <row r="3" spans="1:2" ht="30" customHeight="1" x14ac:dyDescent="0.3">
      <c r="A3" s="11" t="s">
        <v>18</v>
      </c>
      <c r="B3" s="33">
        <v>391067187</v>
      </c>
    </row>
    <row r="4" spans="1:2" ht="30" customHeight="1" x14ac:dyDescent="0.3">
      <c r="A4" s="11" t="s">
        <v>15</v>
      </c>
      <c r="B4" s="33" t="s">
        <v>75</v>
      </c>
    </row>
    <row r="5" spans="1:2" ht="30" customHeight="1" x14ac:dyDescent="0.3">
      <c r="A5" s="11" t="s">
        <v>17</v>
      </c>
      <c r="B5" s="33" t="s">
        <v>76</v>
      </c>
    </row>
    <row r="6" spans="1:2" ht="30" customHeight="1" x14ac:dyDescent="0.3">
      <c r="A6" s="11" t="s">
        <v>16</v>
      </c>
      <c r="B6" s="33" t="s">
        <v>77</v>
      </c>
    </row>
    <row r="7" spans="1:2" ht="30" customHeight="1" x14ac:dyDescent="0.3">
      <c r="A7" s="11" t="s">
        <v>19</v>
      </c>
      <c r="B7" s="34" t="s">
        <v>78</v>
      </c>
    </row>
    <row r="8" spans="1:2" ht="40.5" customHeight="1" x14ac:dyDescent="0.3">
      <c r="A8" s="32" t="s">
        <v>11</v>
      </c>
      <c r="B8" s="33" t="s">
        <v>73</v>
      </c>
    </row>
    <row r="9" spans="1:2" ht="30" customHeight="1" x14ac:dyDescent="0.3">
      <c r="A9" s="15" t="s">
        <v>12</v>
      </c>
      <c r="B9" s="33">
        <v>2</v>
      </c>
    </row>
    <row r="10" spans="1:2" ht="40.5" customHeight="1" x14ac:dyDescent="0.3">
      <c r="A10" s="32" t="s">
        <v>8</v>
      </c>
      <c r="B10" s="34" t="s">
        <v>79</v>
      </c>
    </row>
    <row r="11" spans="1:2" ht="30" customHeight="1" x14ac:dyDescent="0.3">
      <c r="A11" s="32" t="s">
        <v>9</v>
      </c>
      <c r="B11" s="34" t="s">
        <v>80</v>
      </c>
    </row>
    <row r="12" spans="1:2" ht="81" customHeight="1" x14ac:dyDescent="0.3">
      <c r="A12" s="32" t="s">
        <v>20</v>
      </c>
      <c r="B12" s="34" t="s">
        <v>108</v>
      </c>
    </row>
    <row r="13" spans="1:2" ht="66" customHeight="1" x14ac:dyDescent="0.3">
      <c r="A13" s="32" t="s">
        <v>7</v>
      </c>
      <c r="B13" s="34" t="s">
        <v>81</v>
      </c>
    </row>
    <row r="14" spans="1:2" ht="61.5" customHeight="1" x14ac:dyDescent="0.3">
      <c r="A14" s="32" t="s">
        <v>21</v>
      </c>
      <c r="B14" s="34" t="s">
        <v>82</v>
      </c>
    </row>
    <row r="15" spans="1:2" ht="30" customHeight="1" x14ac:dyDescent="0.3">
      <c r="A15" s="11" t="s">
        <v>3</v>
      </c>
      <c r="B15" s="34">
        <v>1</v>
      </c>
    </row>
    <row r="16" spans="1:2" ht="30" customHeight="1" x14ac:dyDescent="0.3">
      <c r="A16" s="11" t="s">
        <v>5</v>
      </c>
      <c r="B16" s="34" t="s">
        <v>50</v>
      </c>
    </row>
    <row r="17" spans="1:2" ht="30" customHeight="1" x14ac:dyDescent="0.3">
      <c r="A17" s="11" t="s">
        <v>6</v>
      </c>
      <c r="B17" s="35" t="s">
        <v>140</v>
      </c>
    </row>
    <row r="18" spans="1:2" ht="30" customHeight="1" x14ac:dyDescent="0.3">
      <c r="A18" s="11" t="s">
        <v>24</v>
      </c>
      <c r="B18" s="36" t="s">
        <v>141</v>
      </c>
    </row>
    <row r="19" spans="1:2" ht="30" customHeight="1" x14ac:dyDescent="0.3">
      <c r="A19" s="11" t="s">
        <v>4</v>
      </c>
      <c r="B19" s="36">
        <v>3000</v>
      </c>
    </row>
    <row r="20" spans="1:2" ht="102" customHeight="1" x14ac:dyDescent="0.3">
      <c r="A20" s="32" t="s">
        <v>25</v>
      </c>
      <c r="B20" s="34" t="s">
        <v>110</v>
      </c>
    </row>
    <row r="21" spans="1:2" ht="108.75" customHeight="1" x14ac:dyDescent="0.3">
      <c r="A21" s="39" t="s">
        <v>64</v>
      </c>
      <c r="B21" s="38" t="s">
        <v>118</v>
      </c>
    </row>
    <row r="22" spans="1:2" ht="102" customHeight="1" x14ac:dyDescent="0.3">
      <c r="A22" s="40" t="s">
        <v>65</v>
      </c>
      <c r="B22" s="38" t="s">
        <v>119</v>
      </c>
    </row>
    <row r="23" spans="1:2" ht="108.75" customHeight="1" x14ac:dyDescent="0.3">
      <c r="A23" s="40" t="s">
        <v>66</v>
      </c>
      <c r="B23" s="38" t="s">
        <v>120</v>
      </c>
    </row>
  </sheetData>
  <protectedRanges>
    <protectedRange sqref="B7" name="разрешено для редактирования"/>
    <protectedRange sqref="B15:B16 B18:B20 B10:B14" name="разрешено для редактирования_1"/>
  </protectedRanges>
  <dataConsolidate link="1"/>
  <mergeCells count="1">
    <mergeCell ref="A1:B1"/>
  </mergeCells>
  <pageMargins left="0.61" right="0.28000000000000003" top="0.75" bottom="0.67" header="0.3" footer="0.3"/>
  <pageSetup paperSize="9" scale="6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9" tint="0.39997558519241921"/>
  </sheetPr>
  <dimension ref="A1:W22"/>
  <sheetViews>
    <sheetView view="pageBreakPreview" zoomScale="70" zoomScaleNormal="55" zoomScaleSheetLayoutView="70" workbookViewId="0">
      <selection activeCell="B22" sqref="B22"/>
    </sheetView>
  </sheetViews>
  <sheetFormatPr defaultColWidth="9.140625" defaultRowHeight="20.25" x14ac:dyDescent="0.3"/>
  <cols>
    <col min="1" max="1" width="57.140625" style="6" customWidth="1"/>
    <col min="2" max="2" width="210.28515625" style="18" customWidth="1"/>
    <col min="3" max="23" width="9.140625" style="3"/>
    <col min="24" max="16384" width="9.140625" style="1"/>
  </cols>
  <sheetData>
    <row r="1" spans="1:2" ht="48.75" customHeight="1" x14ac:dyDescent="0.3">
      <c r="A1" s="54" t="s">
        <v>71</v>
      </c>
      <c r="B1" s="54"/>
    </row>
    <row r="2" spans="1:2" ht="7.5" customHeight="1" x14ac:dyDescent="0.3">
      <c r="A2" s="7"/>
    </row>
    <row r="3" spans="1:2" s="3" customFormat="1" ht="20.25" customHeight="1" x14ac:dyDescent="0.3">
      <c r="A3" s="9" t="s">
        <v>27</v>
      </c>
      <c r="B3" s="48" t="s">
        <v>99</v>
      </c>
    </row>
    <row r="4" spans="1:2" s="3" customFormat="1" ht="20.25" customHeight="1" x14ac:dyDescent="0.3">
      <c r="A4" s="12" t="s">
        <v>28</v>
      </c>
      <c r="B4" s="21">
        <v>2</v>
      </c>
    </row>
    <row r="5" spans="1:2" s="3" customFormat="1" ht="20.25" customHeight="1" x14ac:dyDescent="0.3">
      <c r="A5" s="55" t="s">
        <v>47</v>
      </c>
      <c r="B5" s="56"/>
    </row>
    <row r="6" spans="1:2" s="3" customFormat="1" x14ac:dyDescent="0.3">
      <c r="A6" s="14" t="s">
        <v>48</v>
      </c>
      <c r="B6" s="49" t="s">
        <v>100</v>
      </c>
    </row>
    <row r="7" spans="1:2" s="3" customFormat="1" x14ac:dyDescent="0.3">
      <c r="A7" s="14" t="s">
        <v>37</v>
      </c>
      <c r="B7" s="20" t="s">
        <v>102</v>
      </c>
    </row>
    <row r="8" spans="1:2" s="3" customFormat="1" ht="23.25" x14ac:dyDescent="0.35">
      <c r="A8" s="14" t="s">
        <v>36</v>
      </c>
      <c r="B8" s="50" t="s">
        <v>103</v>
      </c>
    </row>
    <row r="9" spans="1:2" s="3" customFormat="1" ht="23.25" x14ac:dyDescent="0.35">
      <c r="A9" s="14" t="s">
        <v>72</v>
      </c>
      <c r="B9" s="50" t="s">
        <v>104</v>
      </c>
    </row>
    <row r="10" spans="1:2" s="3" customFormat="1" x14ac:dyDescent="0.3">
      <c r="A10" s="14" t="s">
        <v>46</v>
      </c>
      <c r="B10" s="20" t="s">
        <v>78</v>
      </c>
    </row>
    <row r="11" spans="1:2" s="3" customFormat="1" ht="62.25" customHeight="1" x14ac:dyDescent="0.3">
      <c r="A11" s="9" t="s">
        <v>29</v>
      </c>
      <c r="B11" s="48" t="s">
        <v>105</v>
      </c>
    </row>
    <row r="12" spans="1:2" s="3" customFormat="1" ht="41.25" customHeight="1" x14ac:dyDescent="0.3">
      <c r="A12" s="9" t="s">
        <v>45</v>
      </c>
      <c r="B12" s="20" t="s">
        <v>101</v>
      </c>
    </row>
    <row r="13" spans="1:2" s="3" customFormat="1" ht="60.75" x14ac:dyDescent="0.3">
      <c r="A13" s="9" t="s">
        <v>44</v>
      </c>
      <c r="B13" s="49" t="s">
        <v>109</v>
      </c>
    </row>
    <row r="14" spans="1:2" s="3" customFormat="1" ht="60.75" customHeight="1" x14ac:dyDescent="0.3">
      <c r="A14" s="9" t="s">
        <v>41</v>
      </c>
      <c r="B14" s="48" t="s">
        <v>106</v>
      </c>
    </row>
    <row r="15" spans="1:2" s="3" customFormat="1" ht="60.75" customHeight="1" x14ac:dyDescent="0.3">
      <c r="A15" s="9" t="s">
        <v>40</v>
      </c>
      <c r="B15" s="51" t="s">
        <v>107</v>
      </c>
    </row>
    <row r="16" spans="1:2" s="3" customFormat="1" ht="20.25" customHeight="1" x14ac:dyDescent="0.3">
      <c r="A16" s="57" t="s">
        <v>34</v>
      </c>
      <c r="B16" s="58"/>
    </row>
    <row r="17" spans="1:2" s="3" customFormat="1" ht="20.25" customHeight="1" x14ac:dyDescent="0.3">
      <c r="A17" s="13" t="s">
        <v>35</v>
      </c>
      <c r="B17" s="21">
        <v>1</v>
      </c>
    </row>
    <row r="18" spans="1:2" s="3" customFormat="1" ht="20.25" customHeight="1" x14ac:dyDescent="0.3">
      <c r="A18" s="13" t="s">
        <v>39</v>
      </c>
      <c r="B18" s="21" t="s">
        <v>50</v>
      </c>
    </row>
    <row r="19" spans="1:2" s="3" customFormat="1" ht="20.25" customHeight="1" x14ac:dyDescent="0.3">
      <c r="A19" s="16" t="s">
        <v>33</v>
      </c>
      <c r="B19" s="19">
        <f>B20+B21</f>
        <v>27000</v>
      </c>
    </row>
    <row r="20" spans="1:2" s="3" customFormat="1" ht="20.25" customHeight="1" x14ac:dyDescent="0.3">
      <c r="A20" s="13" t="s">
        <v>31</v>
      </c>
      <c r="B20" s="28">
        <v>24000</v>
      </c>
    </row>
    <row r="21" spans="1:2" s="3" customFormat="1" ht="20.25" customHeight="1" x14ac:dyDescent="0.3">
      <c r="A21" s="13" t="s">
        <v>32</v>
      </c>
      <c r="B21" s="28">
        <v>3000</v>
      </c>
    </row>
    <row r="22" spans="1:2" s="3" customFormat="1" ht="63" customHeight="1" x14ac:dyDescent="0.3">
      <c r="A22" s="9" t="s">
        <v>38</v>
      </c>
      <c r="B22" s="49" t="s">
        <v>111</v>
      </c>
    </row>
  </sheetData>
  <sheetProtection algorithmName="SHA-512" hashValue="Ql5UadtATtb/Wq15a6xorLIr1kq2P/kOeul5dw5CzKJDfyaFSY+z3QyML7WGQ2bOAok8eCg9VWwjXAc0Yne1sA==" saltValue="yuvPajFKSMDA4q1tQIoBEg==" spinCount="100000" sheet="1" objects="1" scenarios="1"/>
  <mergeCells count="3">
    <mergeCell ref="A1:B1"/>
    <mergeCell ref="A5:B5"/>
    <mergeCell ref="A16:B16"/>
  </mergeCells>
  <dataValidations count="4">
    <dataValidation type="whole" allowBlank="1" showInputMessage="1" showErrorMessage="1" errorTitle="Формат ячейки" error="Введите целое число" sqref="B4">
      <formula1>0</formula1>
      <formula2>99</formula2>
    </dataValidation>
    <dataValidation type="decimal" operator="greaterThanOrEqual" allowBlank="1" showInputMessage="1" showErrorMessage="1" errorTitle="Формат ячейки" error="Введите сумму" sqref="B21">
      <formula1>0</formula1>
    </dataValidation>
    <dataValidation type="whole" operator="greaterThan" allowBlank="1" showInputMessage="1" showErrorMessage="1" errorTitle="Формат ячейки" error="Введите целое число" sqref="B17">
      <formula1>0</formula1>
    </dataValidation>
    <dataValidation type="decimal" operator="greaterThan" allowBlank="1" showInputMessage="1" showErrorMessage="1" errorTitle="Формат ячейки" error="Введите сумму &gt;0" sqref="B20">
      <formula1>0</formula1>
    </dataValidation>
  </dataValidations>
  <pageMargins left="0.7" right="0.7" top="0.75" bottom="0.75" header="0.3" footer="0.3"/>
  <pageSetup paperSize="9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Подсказка" prompt="Воспользуйтесь выпадающим списком для выбора валюты">
          <x14:formula1>
            <xm:f>Справочник!$A$2:$A$8</xm:f>
          </x14:formula1>
          <xm:sqref>B18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9" tint="0.79998168889431442"/>
  </sheetPr>
  <dimension ref="A1:X6"/>
  <sheetViews>
    <sheetView view="pageBreakPreview" zoomScaleNormal="100" zoomScaleSheetLayoutView="100" workbookViewId="0">
      <selection activeCell="A6" sqref="A6"/>
    </sheetView>
  </sheetViews>
  <sheetFormatPr defaultColWidth="9.140625" defaultRowHeight="20.25" x14ac:dyDescent="0.3"/>
  <cols>
    <col min="1" max="1" width="246.85546875" style="23" customWidth="1"/>
    <col min="2" max="16384" width="9.140625" style="1"/>
  </cols>
  <sheetData>
    <row r="1" spans="1:24" ht="21" thickBot="1" x14ac:dyDescent="0.35">
      <c r="A1" s="43" t="s">
        <v>42</v>
      </c>
      <c r="B1" s="22"/>
    </row>
    <row r="2" spans="1:24" ht="21" thickTop="1" x14ac:dyDescent="0.3">
      <c r="A2" s="51" t="s">
        <v>121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x14ac:dyDescent="0.3">
      <c r="A3" s="51" t="s">
        <v>107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x14ac:dyDescent="0.3">
      <c r="A4" s="51" t="s">
        <v>122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3">
      <c r="A5" s="51" t="s">
        <v>123</v>
      </c>
    </row>
    <row r="6" spans="1:24" x14ac:dyDescent="0.3">
      <c r="A6" s="48" t="s">
        <v>124</v>
      </c>
    </row>
  </sheetData>
  <sheetProtection algorithmName="SHA-512" hashValue="j4WMyulVPhmWrDitDNic3tIdGFZvBYE1N5+BheOOrNQTbw6pj7ToZRuoD1VLiJymUq3feVX+fkIv2/LiL6f7zw==" saltValue="/B7flBzMfbZsCjWLPQT5ew==" spinCount="100000" sheet="1" objects="1" scenario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9" tint="0.79998168889431442"/>
  </sheetPr>
  <dimension ref="A1:X13"/>
  <sheetViews>
    <sheetView view="pageBreakPreview" zoomScaleNormal="100" zoomScaleSheetLayoutView="100" workbookViewId="0">
      <selection activeCell="A13" sqref="A13"/>
    </sheetView>
  </sheetViews>
  <sheetFormatPr defaultColWidth="9.140625" defaultRowHeight="21" x14ac:dyDescent="0.35"/>
  <cols>
    <col min="1" max="1" width="246.85546875" style="24" customWidth="1"/>
    <col min="2" max="16384" width="9.140625" style="8"/>
  </cols>
  <sheetData>
    <row r="1" spans="1:24" s="1" customFormat="1" thickBot="1" x14ac:dyDescent="0.35">
      <c r="A1" s="43" t="s">
        <v>30</v>
      </c>
      <c r="B1" s="22"/>
    </row>
    <row r="2" spans="1:24" s="1" customFormat="1" thickTop="1" x14ac:dyDescent="0.3">
      <c r="A2" s="48" t="s">
        <v>125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1" customFormat="1" ht="20.25" x14ac:dyDescent="0.3">
      <c r="A3" s="48" t="s">
        <v>126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" customFormat="1" ht="20.25" x14ac:dyDescent="0.3">
      <c r="A4" s="48" t="s">
        <v>127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" customFormat="1" ht="20.25" x14ac:dyDescent="0.3">
      <c r="A5" s="48" t="s">
        <v>128</v>
      </c>
    </row>
    <row r="6" spans="1:24" s="1" customFormat="1" ht="20.25" x14ac:dyDescent="0.3">
      <c r="A6" s="48" t="s">
        <v>129</v>
      </c>
    </row>
    <row r="7" spans="1:24" x14ac:dyDescent="0.35">
      <c r="A7" s="48" t="s">
        <v>130</v>
      </c>
    </row>
    <row r="8" spans="1:24" x14ac:dyDescent="0.35">
      <c r="A8" s="48" t="s">
        <v>131</v>
      </c>
    </row>
    <row r="9" spans="1:24" x14ac:dyDescent="0.35">
      <c r="A9" s="48" t="s">
        <v>132</v>
      </c>
    </row>
    <row r="10" spans="1:24" x14ac:dyDescent="0.35">
      <c r="A10" s="48" t="s">
        <v>133</v>
      </c>
    </row>
    <row r="11" spans="1:24" x14ac:dyDescent="0.35">
      <c r="A11" s="48" t="s">
        <v>134</v>
      </c>
    </row>
    <row r="12" spans="1:24" x14ac:dyDescent="0.35">
      <c r="A12" s="48" t="s">
        <v>135</v>
      </c>
    </row>
    <row r="13" spans="1:24" x14ac:dyDescent="0.35">
      <c r="A13" s="48" t="s">
        <v>136</v>
      </c>
    </row>
  </sheetData>
  <sheetProtection algorithmName="SHA-512" hashValue="ZHqkcI73puYZ19nfD38n1GlfkE1DJj9lPf9Eyq34AxYc86cOsoomaKjS9fUpIZQFg94bmYa69urbfBrGsBUQLQ==" saltValue="tAYOiwCCLm7EH+AUQc8ZIg==" spinCount="100000" sheet="1" objects="1" scenario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9" tint="0.79998168889431442"/>
  </sheetPr>
  <dimension ref="A1:AB6"/>
  <sheetViews>
    <sheetView view="pageBreakPreview" zoomScaleNormal="100" zoomScaleSheetLayoutView="100" workbookViewId="0">
      <selection activeCell="A4" sqref="A4"/>
    </sheetView>
  </sheetViews>
  <sheetFormatPr defaultColWidth="9.140625" defaultRowHeight="20.25" x14ac:dyDescent="0.3"/>
  <cols>
    <col min="1" max="1" width="246.85546875" style="25" customWidth="1"/>
    <col min="2" max="16384" width="9.140625" style="2"/>
  </cols>
  <sheetData>
    <row r="1" spans="1:28" ht="21" thickBot="1" x14ac:dyDescent="0.35">
      <c r="A1" s="43" t="s">
        <v>43</v>
      </c>
      <c r="B1" s="22"/>
      <c r="C1" s="22"/>
      <c r="D1" s="22"/>
    </row>
    <row r="2" spans="1:28" ht="21" thickTop="1" x14ac:dyDescent="0.3">
      <c r="A2" s="49" t="s">
        <v>115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5"/>
      <c r="AB2" s="5"/>
    </row>
    <row r="3" spans="1:28" x14ac:dyDescent="0.3">
      <c r="A3" s="49" t="s">
        <v>116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  <c r="Z3" s="5"/>
      <c r="AA3" s="5"/>
      <c r="AB3" s="5"/>
    </row>
    <row r="4" spans="1:28" x14ac:dyDescent="0.3">
      <c r="A4" s="49" t="s">
        <v>117</v>
      </c>
    </row>
    <row r="5" spans="1:28" x14ac:dyDescent="0.3">
      <c r="A5" s="44"/>
    </row>
    <row r="6" spans="1:28" x14ac:dyDescent="0.3">
      <c r="A6" s="44"/>
    </row>
  </sheetData>
  <sheetProtection algorithmName="SHA-512" hashValue="gwqXuFqf+HiKTmPnPcPHF8ALf/qwLsKyySgzy0Vxjy10h+s5DROH7zYIGs4LxflMsMk0KWZHzTILenU5EXdXlA==" saltValue="KiwvuWhqes6B11tYX8CSs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11</vt:i4>
      </vt:variant>
    </vt:vector>
  </HeadingPairs>
  <TitlesOfParts>
    <vt:vector size="22" baseType="lpstr">
      <vt:lpstr>Общие сведения</vt:lpstr>
      <vt:lpstr>Задачи проекта</vt:lpstr>
      <vt:lpstr>Мероприятия</vt:lpstr>
      <vt:lpstr>Ожидаемые результаты</vt:lpstr>
      <vt:lpstr>Агрегация данных</vt:lpstr>
      <vt:lpstr>Overview</vt:lpstr>
      <vt:lpstr>Project Objectives</vt:lpstr>
      <vt:lpstr>Project Activities</vt:lpstr>
      <vt:lpstr>Expected Result</vt:lpstr>
      <vt:lpstr>Data aggregation</vt:lpstr>
      <vt:lpstr>Справочник</vt:lpstr>
      <vt:lpstr>'Задачи проекта'!OLE_LINK1</vt:lpstr>
      <vt:lpstr>Мероприятия!OLE_LINK2</vt:lpstr>
      <vt:lpstr>'Data aggregation'!Область_печати</vt:lpstr>
      <vt:lpstr>'Expected Result'!Область_печати</vt:lpstr>
      <vt:lpstr>'Project Activities'!Область_печати</vt:lpstr>
      <vt:lpstr>'Project Objectives'!Область_печати</vt:lpstr>
      <vt:lpstr>'Агрегация данных'!Область_печати</vt:lpstr>
      <vt:lpstr>'Задачи проекта'!Область_печати</vt:lpstr>
      <vt:lpstr>Мероприятия!Область_печати</vt:lpstr>
      <vt:lpstr>'Общие сведения'!Область_печати</vt:lpstr>
      <vt:lpstr>'Ожидаемые результаты'!Область_печати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2025-10-27T13:30:15Z</dcterms:modified>
</cp:coreProperties>
</file>